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270" windowWidth="15480" windowHeight="6555" tabRatio="830" activeTab="1"/>
  </bookViews>
  <sheets>
    <sheet name="BF ORDER FORM" sheetId="1" r:id="rId1"/>
    <sheet name="INDIVIDUAL TITLES" sheetId="2" r:id="rId2"/>
    <sheet name="NOVELTY OTHER" sheetId="3" r:id="rId3"/>
    <sheet name="COLLECTIONS" sheetId="4" r:id="rId4"/>
    <sheet name="REFERENCE" sheetId="5" r:id="rId5"/>
    <sheet name="WORKBOOKS" sheetId="6" r:id="rId6"/>
    <sheet name="TEACHING RESOURCES" sheetId="7" r:id="rId7"/>
    <sheet name="SUBSTITUTE LIST ORDER FORM" sheetId="8" r:id="rId8"/>
    <sheet name="SUGGESTED MIX " sheetId="9" r:id="rId9"/>
  </sheets>
  <externalReferences>
    <externalReference r:id="rId12"/>
  </externalReferences>
  <definedNames>
    <definedName name="_xlnm.Print_Area" localSheetId="0">'BF ORDER FORM'!$A$1:$O$53</definedName>
    <definedName name="_xlnm.Print_Area" localSheetId="1">'INDIVIDUAL TITLES'!$A$1:$F$1507</definedName>
    <definedName name="_xlnm.Print_Area" localSheetId="2">'NOVELTY OTHER'!$A$1:$F$262</definedName>
    <definedName name="_xlnm.Print_Titles" localSheetId="1">'INDIVIDUAL TITLES'!$6:$6</definedName>
  </definedNames>
  <calcPr fullCalcOnLoad="1"/>
</workbook>
</file>

<file path=xl/sharedStrings.xml><?xml version="1.0" encoding="utf-8"?>
<sst xmlns="http://schemas.openxmlformats.org/spreadsheetml/2006/main" count="4653" uniqueCount="4125">
  <si>
    <t>Scholastic Dictionaries</t>
  </si>
  <si>
    <t>Scholastic Guides</t>
  </si>
  <si>
    <t>4 Keys to Successful Classroom Management</t>
  </si>
  <si>
    <t>Teaching Reading with Think Aloud Lessons</t>
  </si>
  <si>
    <t>Building Real-Life Reading Skills</t>
  </si>
  <si>
    <t>The Next Step in Vocabulary Instruction</t>
  </si>
  <si>
    <t>100 Essential Forms for New Teachers</t>
  </si>
  <si>
    <t>Teaching Nonfiction Writing: A Practical Guide</t>
  </si>
  <si>
    <t>Differentiated Reading Instruction</t>
  </si>
  <si>
    <t>First Lessons for Beginning Writers</t>
  </si>
  <si>
    <t>The Struggling Writer</t>
  </si>
  <si>
    <t xml:space="preserve">Lector de Scholastic Nivel 1: Clifford va al doctor                                                                                                                                                     </t>
  </si>
  <si>
    <t xml:space="preserve">Lector de Scholastic Nivel 1: Me gustan los colores                                                                                                                                                     </t>
  </si>
  <si>
    <t>Best Me I Can Be Spanish</t>
  </si>
  <si>
    <t>¡Puedo cooperar!</t>
  </si>
  <si>
    <t>¡Te acepto como eres!</t>
  </si>
  <si>
    <t>Odd and Even Socks</t>
  </si>
  <si>
    <t>Places Along the Way</t>
  </si>
  <si>
    <t>Springtime Addition</t>
  </si>
  <si>
    <t>Rookie Read-About Physical Science</t>
  </si>
  <si>
    <t>All the Colors of the Rainbow</t>
  </si>
  <si>
    <t>Energy in Motion</t>
  </si>
  <si>
    <t>Look How It Changes!</t>
  </si>
  <si>
    <t>Looking Through a Microscope</t>
  </si>
  <si>
    <t>Looking Through a Telescope</t>
  </si>
  <si>
    <t>Push and Pull</t>
  </si>
  <si>
    <t>Scientists Ask Questions</t>
  </si>
  <si>
    <t>Simple Machines</t>
  </si>
  <si>
    <t>What Are Atoms?</t>
  </si>
  <si>
    <t>What Is Density?</t>
  </si>
  <si>
    <t>What Is Friction?</t>
  </si>
  <si>
    <t>What Is Gravity?</t>
  </si>
  <si>
    <t>What Is Mass?</t>
  </si>
  <si>
    <t>What Is Matter?</t>
  </si>
  <si>
    <t>What Is Velocity?</t>
  </si>
  <si>
    <t>What Is Volume?</t>
  </si>
  <si>
    <t>You Can Use a Balance</t>
  </si>
  <si>
    <t>Scholastic Question and Answer Series</t>
  </si>
  <si>
    <t>Can it Rain Cats and Dogs?</t>
  </si>
  <si>
    <t>Do Bears Sleep All Winter?</t>
  </si>
  <si>
    <t>Do Stars Have Points?</t>
  </si>
  <si>
    <t>How Do Frogs Swallow With Their Eyes?</t>
  </si>
  <si>
    <t>What Makes An Ocean Wave?</t>
  </si>
  <si>
    <t>Why Do Volcanoes Blow Their Tops?</t>
  </si>
  <si>
    <t>Welcome Books: Hard Work</t>
  </si>
  <si>
    <t>Welcome Books: How Things Are Made</t>
  </si>
  <si>
    <t>Welcome Books: Weekend Fun</t>
  </si>
  <si>
    <t>Lets Go to the Aquarium</t>
  </si>
  <si>
    <t>Wild About Animals</t>
  </si>
  <si>
    <t>Growl! A Book About Bears</t>
  </si>
  <si>
    <t>Snap! A Book About Alligators and Crocodiles</t>
  </si>
  <si>
    <t>Who Would Win?</t>
  </si>
  <si>
    <t>Sophie (2 copies of each title)</t>
  </si>
  <si>
    <t>The Baby Sitter's Club</t>
  </si>
  <si>
    <t>The Puppy Place</t>
  </si>
  <si>
    <t>Best of Goosebumps I</t>
  </si>
  <si>
    <t>Fright Night</t>
  </si>
  <si>
    <t>Calendar Club</t>
  </si>
  <si>
    <t>Mystery of the Snow Day Bigfoot</t>
  </si>
  <si>
    <t>Fantasy, Mystery, and Adventure - Ages 8-12</t>
  </si>
  <si>
    <t>A to Z Mysteries Canary Caper</t>
  </si>
  <si>
    <t>A to Z Mysteries II</t>
  </si>
  <si>
    <t>Fantasy , Mystery and Adventure</t>
  </si>
  <si>
    <t>Chronicles of Narnia: The Magician's Nephew</t>
  </si>
  <si>
    <t>Phoebe the Spy</t>
  </si>
  <si>
    <t>Snow Treasure</t>
  </si>
  <si>
    <t>Encyclopedia Brown Sets the Pace</t>
  </si>
  <si>
    <t>Animal Heroes</t>
  </si>
  <si>
    <t>The Skeleton in the Smithsonian</t>
  </si>
  <si>
    <t>Million Dollar Shot</t>
  </si>
  <si>
    <t>Scream for Ice Cream</t>
  </si>
  <si>
    <t>Flying Flea, Callie, and Me</t>
  </si>
  <si>
    <t>Jeremy Thatcher, Dragon Hatcher</t>
  </si>
  <si>
    <t>Julian Rodriguez Episode One</t>
  </si>
  <si>
    <t>Hamster Magic</t>
  </si>
  <si>
    <t>Hiro's Quest 1: Enemy Rising</t>
  </si>
  <si>
    <t>Lunchbox and the Aliens</t>
  </si>
  <si>
    <t>Trouble at the Arcade</t>
  </si>
  <si>
    <t>Redwoods</t>
  </si>
  <si>
    <t>Animorphs #1: The Invasion</t>
  </si>
  <si>
    <t>Return of the Homework Machine</t>
  </si>
  <si>
    <t>Fairy School Dropout</t>
  </si>
  <si>
    <t>Aphrodite the Beauty</t>
  </si>
  <si>
    <t>Content Area &amp; Nonfiction - Ages 8-12</t>
  </si>
  <si>
    <t>Greg Tang</t>
  </si>
  <si>
    <t xml:space="preserve">Clifford y la tormenta                                                                                                                                                                                 </t>
  </si>
  <si>
    <t xml:space="preserve">Clifford, el gran perro colorado                                                                                                                                                                    </t>
  </si>
  <si>
    <t>Scholastic Readers Level 2</t>
  </si>
  <si>
    <t>Clifford's Opposite's Board Book</t>
  </si>
  <si>
    <t>Clifford Padded Board Books</t>
  </si>
  <si>
    <t>Clifford Cares</t>
  </si>
  <si>
    <t>Cllifford Shares</t>
  </si>
  <si>
    <t>Cllifford the Big Red Dog</t>
  </si>
  <si>
    <t>Clifford Picture Books</t>
  </si>
  <si>
    <t>Clifford and the Grouchy Neighbors</t>
  </si>
  <si>
    <t>Clifford Gets a Job</t>
  </si>
  <si>
    <t>Clifford, We Love You</t>
  </si>
  <si>
    <t>Clifford's Day with Dad</t>
  </si>
  <si>
    <t>Clifford's First Snowy Day</t>
  </si>
  <si>
    <t>Clifford's Kitten</t>
  </si>
  <si>
    <t>Clifford's Puppy Days</t>
  </si>
  <si>
    <t>Clifford Readers</t>
  </si>
  <si>
    <t>Clifford and the Dinosaurs</t>
  </si>
  <si>
    <t>Clifford Goes to the Doctor</t>
  </si>
  <si>
    <t>Clifford's Best Friend</t>
  </si>
  <si>
    <t>Clifford's Busy Week</t>
  </si>
  <si>
    <t>Clifford's Field Day</t>
  </si>
  <si>
    <t>Clifford Audio</t>
  </si>
  <si>
    <t>Clifford Dictionary</t>
  </si>
  <si>
    <t>Clifford's Big Dictionary</t>
  </si>
  <si>
    <t>Clifford Spanish</t>
  </si>
  <si>
    <t>Clifford Spanish Board Books</t>
  </si>
  <si>
    <t>Clifford y los opuestos</t>
  </si>
  <si>
    <t>978-0-439-54568-6</t>
  </si>
  <si>
    <t>Clifford y la primera navidad</t>
  </si>
  <si>
    <t>Clifford Spanish Picture Books</t>
  </si>
  <si>
    <t xml:space="preserve">Clifford va al doctor  </t>
  </si>
  <si>
    <t>Scholastic Readers Level 3</t>
  </si>
  <si>
    <t>Scholastic Readers Science Levels 1-3</t>
  </si>
  <si>
    <t>Scholastic Readers Math Levels 1-4</t>
  </si>
  <si>
    <t>The Blind Men and the Elephant</t>
  </si>
  <si>
    <t>The Frog Prince</t>
  </si>
  <si>
    <t>A Girl Named Helen Keller</t>
  </si>
  <si>
    <t>Lonesome George Finds His Friends</t>
  </si>
  <si>
    <t>Penny, Breyer Stablemates</t>
  </si>
  <si>
    <t>Poppleton in Winter</t>
  </si>
  <si>
    <t xml:space="preserve">Bullies Beware </t>
  </si>
  <si>
    <t>Freckleface Strawberry and the Dodgeball Bully</t>
  </si>
  <si>
    <t>Stand Tall, Molly Lou Melon</t>
  </si>
  <si>
    <t>Favorite Characters &amp; Series - Ages 5-8</t>
  </si>
  <si>
    <t xml:space="preserve">I Spy Level 1 </t>
  </si>
  <si>
    <t xml:space="preserve">I Spy an Egg in a Nest                                                                                                                                                             </t>
  </si>
  <si>
    <t xml:space="preserve">I Spy a Dinosaur's Eye                                                                                                                                                          </t>
  </si>
  <si>
    <t>I Spy a School Bus</t>
  </si>
  <si>
    <t>I Spy a Pumpkin</t>
  </si>
  <si>
    <t>I Spy a Butterfly</t>
  </si>
  <si>
    <t>Clifford Reader Level 1</t>
  </si>
  <si>
    <t>Clifford Collection</t>
  </si>
  <si>
    <t>Scholastic Success With…</t>
  </si>
  <si>
    <t>MATH</t>
  </si>
  <si>
    <t>Summer Express</t>
  </si>
  <si>
    <t>Summer Express PreK–K</t>
  </si>
  <si>
    <t>Summer Express K–1</t>
  </si>
  <si>
    <t>Summer Express 1–2</t>
  </si>
  <si>
    <t>Summer Express 2–3</t>
  </si>
  <si>
    <t>Summer Express 3–4</t>
  </si>
  <si>
    <t>Summer Express 4–5</t>
  </si>
  <si>
    <t>Summer Express 5–6</t>
  </si>
  <si>
    <t>Summer Express 6–7</t>
  </si>
  <si>
    <t>Summer Express 7–8</t>
  </si>
  <si>
    <t>Reading and Math Jumbo Workbooks</t>
  </si>
  <si>
    <t>Reading &amp; Math Jumbo Workbook: Grade PreK</t>
  </si>
  <si>
    <t>Reading &amp; Math Jumbo Workbook: Grade K</t>
  </si>
  <si>
    <t>Reading &amp; Math Jumbo Workbook: Grade 1</t>
  </si>
  <si>
    <t>Reading &amp; Math Jumbo Workbook: Grade 2</t>
  </si>
  <si>
    <t>Reading &amp; Math Jumbo Workbook: Grade 3</t>
  </si>
  <si>
    <t>Reading &amp; Math Jumbo Workbook: Grade 4</t>
  </si>
  <si>
    <t xml:space="preserve">Young Concepts Bilingual Board Books                                                                                                                                                                       </t>
  </si>
  <si>
    <t>Scholastic Readers Spanish</t>
  </si>
  <si>
    <t xml:space="preserve">Un partido de fútbol                                                                                                                                                                              </t>
  </si>
  <si>
    <t xml:space="preserve">¡Quiero más fideos!                                                                                                                                                                                   </t>
  </si>
  <si>
    <t xml:space="preserve">Pica, pica varicela                                                                                                                                                                                   </t>
  </si>
  <si>
    <t xml:space="preserve">Soy una oruga                                                                                                                                                                                       </t>
  </si>
  <si>
    <t xml:space="preserve">¡Zas! Un Libros sobre caimanes y cocodrilos                                                                                                                                                             </t>
  </si>
  <si>
    <t>Lector de Scholastic Nivel 1: Clifford: Los mejores amigos</t>
  </si>
  <si>
    <t>Europe</t>
  </si>
  <si>
    <t>Map Skills: Longitude and Latitude</t>
  </si>
  <si>
    <t>Map Skills: Map Keys</t>
  </si>
  <si>
    <t>All About Money</t>
  </si>
  <si>
    <t>How Much Does It Hold?</t>
  </si>
  <si>
    <t>Babies on the Move</t>
  </si>
  <si>
    <t>A Bad Case of Stripes</t>
  </si>
  <si>
    <t>Harry Potter and the Chamber of Secrets</t>
  </si>
  <si>
    <t>Harry Potter and the Goblet of Fire</t>
  </si>
  <si>
    <t>Harry Potter and the Prisoner of Azkaban</t>
  </si>
  <si>
    <t>Heaven</t>
  </si>
  <si>
    <t>Helen Keller</t>
  </si>
  <si>
    <t>Chester Raccoon and the Big Bad Bully</t>
  </si>
  <si>
    <t>Dear Deer</t>
  </si>
  <si>
    <t>11 Birthdays</t>
  </si>
  <si>
    <t>Creepy Creatures</t>
  </si>
  <si>
    <t>Scary Summer</t>
  </si>
  <si>
    <t>Terror Trips</t>
  </si>
  <si>
    <t>Farm Alphabet Book</t>
  </si>
  <si>
    <t>Ghosts</t>
  </si>
  <si>
    <t>Dinosaur Detectives</t>
  </si>
  <si>
    <t>Do Tornadoes Really Twist?</t>
  </si>
  <si>
    <t>Pink and Say</t>
  </si>
  <si>
    <t>Make Way for Ducklings</t>
  </si>
  <si>
    <t>Harry Potter and the Order of the Phoenix</t>
  </si>
  <si>
    <t>Solids, Liquids, and Gases</t>
  </si>
  <si>
    <t>How Have I Grown?</t>
  </si>
  <si>
    <t>Animals at Night</t>
  </si>
  <si>
    <t>Bears</t>
  </si>
  <si>
    <t>Seeds</t>
  </si>
  <si>
    <t>Healthy Eating</t>
  </si>
  <si>
    <t>Washing Up</t>
  </si>
  <si>
    <t>Checkup</t>
  </si>
  <si>
    <t>John, Paul, George &amp; Ben</t>
  </si>
  <si>
    <t>Julius Caesar</t>
  </si>
  <si>
    <t>Little Women</t>
  </si>
  <si>
    <t>Where Have All the Pandas Gone?</t>
  </si>
  <si>
    <t>Zoobreak</t>
  </si>
  <si>
    <t>Joseph Stalin</t>
  </si>
  <si>
    <t>Mao Zedong</t>
  </si>
  <si>
    <t>Ancient Greece</t>
  </si>
  <si>
    <t>The Worst Things In Life Are Also Free</t>
  </si>
  <si>
    <t>Can You Find Colors?</t>
  </si>
  <si>
    <t>Do You See Shapes?</t>
  </si>
  <si>
    <t>Creep from the Deep</t>
  </si>
  <si>
    <t>Heads, You Lose!</t>
  </si>
  <si>
    <t>Judy Moody Goes to College</t>
  </si>
  <si>
    <t>Galaxies</t>
  </si>
  <si>
    <t>Meteor Showers</t>
  </si>
  <si>
    <t>Stars</t>
  </si>
  <si>
    <t>Black Holes</t>
  </si>
  <si>
    <t>Clifford and the Big Storm</t>
  </si>
  <si>
    <t>Clifford at the Circus</t>
  </si>
  <si>
    <t>Clifford Takes a Trip</t>
  </si>
  <si>
    <t>Clifford the Firehouse Dog</t>
  </si>
  <si>
    <t>Clifford to the Rescue</t>
  </si>
  <si>
    <t>Froggy Gets Dressed</t>
  </si>
  <si>
    <t>Froggy Goes to School</t>
  </si>
  <si>
    <t>Froggy Plays Soccer</t>
  </si>
  <si>
    <t>If You Were My Bunny</t>
  </si>
  <si>
    <t>In the Small, Small Pond</t>
  </si>
  <si>
    <t>Alphabet Under Construction</t>
  </si>
  <si>
    <t>Judy Moody Predicts the Future</t>
  </si>
  <si>
    <t>All About Sound</t>
  </si>
  <si>
    <t>What Is Electricity?</t>
  </si>
  <si>
    <t>My First Library Board Books</t>
  </si>
  <si>
    <t>Genghis Khan</t>
  </si>
  <si>
    <t>Vlad the Impaler</t>
  </si>
  <si>
    <t>Judy Moody</t>
  </si>
  <si>
    <t>Kindergarten ABC</t>
  </si>
  <si>
    <t>Mama Bird, Baby Birds</t>
  </si>
  <si>
    <t>Miss Bindergarten Gets Ready for Kindergarten</t>
  </si>
  <si>
    <t>Miss Mary Mack</t>
  </si>
  <si>
    <t>The Mud Pony</t>
  </si>
  <si>
    <t>No, David!</t>
  </si>
  <si>
    <t>Numbering All the Bones</t>
  </si>
  <si>
    <t>Old MacDonald</t>
  </si>
  <si>
    <t>Escaping the Giant Wave</t>
  </si>
  <si>
    <t>Guys Write for Guys Read</t>
  </si>
  <si>
    <t>Harry Potter and the Half-Blood Prince</t>
  </si>
  <si>
    <t xml:space="preserve">Clifford, el perro bombero                                                                                                                                                                             </t>
  </si>
  <si>
    <t>Semana atareada de Clifford</t>
  </si>
  <si>
    <t>El primer san valentin de Clifford</t>
  </si>
  <si>
    <t>Los trucos de Clifford</t>
  </si>
  <si>
    <t>World Discovery Science Readers</t>
  </si>
  <si>
    <t>Disasters</t>
  </si>
  <si>
    <t>World Ecosystems</t>
  </si>
  <si>
    <t>Predators!</t>
  </si>
  <si>
    <t xml:space="preserve">Who Would Win?: Polar Bear vs. Grizzly Bear                                                                                                                                                            </t>
  </si>
  <si>
    <t>Fangs!</t>
  </si>
  <si>
    <t>African Acrostics</t>
  </si>
  <si>
    <t>Polar Bear Patrol</t>
  </si>
  <si>
    <t>Nocturnal Animals</t>
  </si>
  <si>
    <t>Shark Dictionary</t>
  </si>
  <si>
    <t>Earth Science</t>
  </si>
  <si>
    <t>Best of Goosebumps II</t>
  </si>
  <si>
    <t>Girls Rule!</t>
  </si>
  <si>
    <t>Boys Rock!</t>
  </si>
  <si>
    <t>Boys in Control</t>
  </si>
  <si>
    <t>Eighth Grade Bites</t>
  </si>
  <si>
    <t>Ninth Grade Slays</t>
  </si>
  <si>
    <t>Tenth Grade Bleeds</t>
  </si>
  <si>
    <t>Fantasy, Mystery and Adventure: Ages 12 &amp; Up</t>
  </si>
  <si>
    <t xml:space="preserve">Thrillers &amp; Chillers </t>
  </si>
  <si>
    <t>Eight Tales of Terror</t>
  </si>
  <si>
    <t>Dare to Be Scared</t>
  </si>
  <si>
    <t>Ten True Tales: Surviving Sharks and Other Dangerous Creatures</t>
  </si>
  <si>
    <t>Goosebumps Graphix 3: Scary Summer</t>
  </si>
  <si>
    <t>Goosbumps Horrorland 1: Revenge of the Living Mummy</t>
  </si>
  <si>
    <t>Bites</t>
  </si>
  <si>
    <t>Abduction</t>
  </si>
  <si>
    <t xml:space="preserve">Mysteries, Secrets &amp; Spies </t>
  </si>
  <si>
    <t>Code Talker</t>
  </si>
  <si>
    <t>Ask Me No Questions</t>
  </si>
  <si>
    <t>Cities of the Dead</t>
  </si>
  <si>
    <t>Scary States of America</t>
  </si>
  <si>
    <t>Crocodile Tears</t>
  </si>
  <si>
    <t xml:space="preserve">Great Graphix </t>
  </si>
  <si>
    <t>Artemis Fowl</t>
  </si>
  <si>
    <t>Big Nate: From the Top</t>
  </si>
  <si>
    <t>Amulet 2: The Stonekeeper's Curse</t>
  </si>
  <si>
    <t>Knights of the Lunch Table 1: The Dodgeball Curse</t>
  </si>
  <si>
    <t>Content Area &amp; Nonfiction - Ages 12 &amp; Up</t>
  </si>
  <si>
    <t xml:space="preserve">978-0-439-39076-7 </t>
  </si>
  <si>
    <t>Twice Upon a Time</t>
  </si>
  <si>
    <t>Rapunzel, The One With All the Hair</t>
  </si>
  <si>
    <t>Sleeping Beauty, The One Who Took a Really Long Nap</t>
  </si>
  <si>
    <t>Beauty and the Beast, The Only One Who Didn't Run Away</t>
  </si>
  <si>
    <t>Ghost Buddy</t>
  </si>
  <si>
    <t>Mind If I Read Your Mind?</t>
  </si>
  <si>
    <t>How to Scare the Pants Off Your Pets</t>
  </si>
  <si>
    <t>Puppy Place</t>
  </si>
  <si>
    <t>Lucy</t>
  </si>
  <si>
    <t>Sophie the…</t>
  </si>
  <si>
    <t>Sophie the Sweetheart</t>
  </si>
  <si>
    <t>Bobby the Brave (Sometimes)</t>
  </si>
  <si>
    <t>Call it Courage</t>
  </si>
  <si>
    <t>Dear Dumb Diary</t>
  </si>
  <si>
    <t>Easy Bio: Albert Einstein: Incredible Genius</t>
  </si>
  <si>
    <t>Champ, The Story of Muhammed Ali</t>
  </si>
  <si>
    <t>Make Way for Diamonde Daniel</t>
  </si>
  <si>
    <t>Louis Braille: Boy Who Invented the Books for the Blind</t>
  </si>
  <si>
    <t>Science and Social Studies</t>
  </si>
  <si>
    <t>Look What Came From…</t>
  </si>
  <si>
    <t>Look What Came From Africa</t>
  </si>
  <si>
    <t>Look What Came From China</t>
  </si>
  <si>
    <t>Look What Came From Egypt</t>
  </si>
  <si>
    <t>Look What Came From Germany</t>
  </si>
  <si>
    <t>Look What Came From Mexico</t>
  </si>
  <si>
    <t>Look What Came From Russia</t>
  </si>
  <si>
    <t>Scholastic True or False</t>
  </si>
  <si>
    <t>Baby Animals</t>
  </si>
  <si>
    <t>Butterflies and Caterpillars</t>
  </si>
  <si>
    <t>Rocks &amp; Minerals</t>
  </si>
  <si>
    <t>Dolphins</t>
  </si>
  <si>
    <t>Temperate Forests</t>
  </si>
  <si>
    <t>Tundra</t>
  </si>
  <si>
    <t>Ancient China</t>
  </si>
  <si>
    <t>China</t>
  </si>
  <si>
    <t>Cuba</t>
  </si>
  <si>
    <t>Egypt</t>
  </si>
  <si>
    <t>Greece</t>
  </si>
  <si>
    <t>Iceland</t>
  </si>
  <si>
    <t>Iraq</t>
  </si>
  <si>
    <t>Jamaica</t>
  </si>
  <si>
    <t>North Korea</t>
  </si>
  <si>
    <t>Puerto Rico</t>
  </si>
  <si>
    <t>South Korea</t>
  </si>
  <si>
    <t>United Arab Emirates</t>
  </si>
  <si>
    <t>Constellations</t>
  </si>
  <si>
    <t>Earth</t>
  </si>
  <si>
    <t>Mars</t>
  </si>
  <si>
    <t>Neptune</t>
  </si>
  <si>
    <t>The Ancient World</t>
  </si>
  <si>
    <t>Ancient Aztecs</t>
  </si>
  <si>
    <t>Ancient Egypt</t>
  </si>
  <si>
    <t>Ancient Incas</t>
  </si>
  <si>
    <t>Ancient India</t>
  </si>
  <si>
    <t>Ancient Maya</t>
  </si>
  <si>
    <t>Ancient Mesopotamia</t>
  </si>
  <si>
    <t>Ancient Rome</t>
  </si>
  <si>
    <t>Best Selling Authors: Ages 12 &amp; Up</t>
  </si>
  <si>
    <t>Suzanne Collins</t>
  </si>
  <si>
    <t>Mockingjay (Hardback)</t>
  </si>
  <si>
    <t>Hunger Games Trilogy Box Set</t>
  </si>
  <si>
    <t>Maggie Stiefvater</t>
  </si>
  <si>
    <t>The Scorpio Races</t>
  </si>
  <si>
    <t>Rick Riordan</t>
  </si>
  <si>
    <t>Meg Cabot</t>
  </si>
  <si>
    <t>Airhead</t>
  </si>
  <si>
    <t>Abandon</t>
  </si>
  <si>
    <t>Wendy Mass</t>
  </si>
  <si>
    <t>Popular Series: Ages 12 &amp; Up</t>
  </si>
  <si>
    <t>Sidekicks</t>
  </si>
  <si>
    <t>Smile</t>
  </si>
  <si>
    <t>Cardboard</t>
  </si>
  <si>
    <t>Clifford Board Books</t>
  </si>
  <si>
    <t>Clifford Barks</t>
  </si>
  <si>
    <t>Big Books</t>
  </si>
  <si>
    <t>English Big Books</t>
  </si>
  <si>
    <t>I Am an Apple - Big Book &amp; Teaching Guide</t>
  </si>
  <si>
    <t>I Like Me - Big Book &amp; Teaching Guide</t>
  </si>
  <si>
    <t>It Begins with an A  - Big Book &amp; Teaching Guide</t>
  </si>
  <si>
    <t>No, David! - Big Book &amp; Teaching Guide</t>
  </si>
  <si>
    <t>Alphabet Rescue - Big Book &amp; Teaching Guide</t>
  </si>
  <si>
    <t>How Do Dinosaurs Get Well Soon? - Big Book &amp; Teaching Guide</t>
  </si>
  <si>
    <t>Noodles</t>
  </si>
  <si>
    <t>Dracula Doesn't Drink Lemonade</t>
  </si>
  <si>
    <t>Vampires Don't Wear Polka Dots</t>
  </si>
  <si>
    <t>Werewolves Don't Go to Summer Camp</t>
  </si>
  <si>
    <t>Leprechauns Don't Play Basketball</t>
  </si>
  <si>
    <t>Ghosts Don't Eat Potato Chips</t>
  </si>
  <si>
    <t>Genies Don't Ride Bicycles</t>
  </si>
  <si>
    <t>Cupid Doesn't Flip Hamburgers</t>
  </si>
  <si>
    <t>Werewolves Don't Run for President</t>
  </si>
  <si>
    <t>Gargoyles Don't Drive Scool Busses</t>
  </si>
  <si>
    <t xml:space="preserve">Junie B. Jones I </t>
  </si>
  <si>
    <t xml:space="preserve">Junie B. Jones And Her Big Fat Mouth                                                                                                                                                                  </t>
  </si>
  <si>
    <t xml:space="preserve">Junie B. Jones Has a Monster Under Her Bed                                                                                                                                                          </t>
  </si>
  <si>
    <t xml:space="preserve">Junie B. Jones and Some Sneaky Peaky Spying                                                                                                                                                          </t>
  </si>
  <si>
    <t>Content Area &amp; Nonfiction - Ages 5-8</t>
  </si>
  <si>
    <t xml:space="preserve">Gail Gibbons </t>
  </si>
  <si>
    <t>Stargazers</t>
  </si>
  <si>
    <t>From Seed to Plant</t>
  </si>
  <si>
    <t>Tell Me, Tree</t>
  </si>
  <si>
    <t>Coral Reefs</t>
  </si>
  <si>
    <t xml:space="preserve">Plants &amp; Animals </t>
  </si>
  <si>
    <t>From Seed to Pumpkin</t>
  </si>
  <si>
    <t>One Tiny Turtle</t>
  </si>
  <si>
    <t>Butterfly</t>
  </si>
  <si>
    <t>What is a Reptile?</t>
  </si>
  <si>
    <t>I am A Leaf</t>
  </si>
  <si>
    <t>Rain Forest</t>
  </si>
  <si>
    <t>Sea Horses</t>
  </si>
  <si>
    <t>My Baby Blue Jays</t>
  </si>
  <si>
    <t>The Magic School Bus</t>
  </si>
  <si>
    <t>Mammals</t>
  </si>
  <si>
    <t>I Survived</t>
  </si>
  <si>
    <t>I Survived the Sinking of the Titanic, 1912</t>
  </si>
  <si>
    <t>I Survived Hurricane Katrina, 2005</t>
  </si>
  <si>
    <t>I Survived the Bombing of Pearl Harbor, 1941</t>
  </si>
  <si>
    <t>Popular Fiction Favorites - Ages 8-12</t>
  </si>
  <si>
    <t>Geronimo Stilton I</t>
  </si>
  <si>
    <t>Geronimo Stilton II</t>
  </si>
  <si>
    <t>Little Red Hen</t>
  </si>
  <si>
    <t>Rookie Preschool—My First Rookie Reader</t>
  </si>
  <si>
    <t>Jack's Room</t>
  </si>
  <si>
    <t>Rookie Preschool—Rookie Learn About Nature</t>
  </si>
  <si>
    <t>Busy Day, Busy Night</t>
  </si>
  <si>
    <t>What's the Weather?</t>
  </si>
  <si>
    <t>Who Is Sleeping?</t>
  </si>
  <si>
    <t xml:space="preserve">Rookie Ready to Learn Animals </t>
  </si>
  <si>
    <t>In My Backyard</t>
  </si>
  <si>
    <t>Learning Express</t>
  </si>
  <si>
    <t>Rookie Ready to Learn—My Family &amp; Friends</t>
  </si>
  <si>
    <t>Eat Your Peas, Louise!</t>
  </si>
  <si>
    <t>I Do Not Want To</t>
  </si>
  <si>
    <t>Just Like Always</t>
  </si>
  <si>
    <t>Rude Ralph</t>
  </si>
  <si>
    <t>Rookie Ready to Learn—Numbers and Shapes</t>
  </si>
  <si>
    <t>Next to an Ant</t>
  </si>
  <si>
    <t>Number One Puppy</t>
  </si>
  <si>
    <t>Too Many Balloons</t>
  </si>
  <si>
    <t>Rookie Read-About Safety</t>
  </si>
  <si>
    <t>Back-to-School Safety</t>
  </si>
  <si>
    <t>Bicycle Safety</t>
  </si>
  <si>
    <t>Car Safety</t>
  </si>
  <si>
    <t>Fire Safety</t>
  </si>
  <si>
    <t>Internet Safety</t>
  </si>
  <si>
    <t>Stranger Safety</t>
  </si>
  <si>
    <t>Black Lagoon Adventures Chapter Books</t>
  </si>
  <si>
    <t>Field Day from the Black Lagoon</t>
  </si>
  <si>
    <t>Fly Guy</t>
  </si>
  <si>
    <t>There Was an Old Lady Who Swallowed a Fly Guy</t>
  </si>
  <si>
    <t>Fly High, Fly Guy</t>
  </si>
  <si>
    <t>Hooray For Fly Guy!</t>
  </si>
  <si>
    <t>I Spy Fly Guy</t>
  </si>
  <si>
    <t>Fly Guy Meets Fly Girl</t>
  </si>
  <si>
    <t>Buzz Boy and Fly Guy</t>
  </si>
  <si>
    <t>Fly Guy vs. The Flyswatter</t>
  </si>
  <si>
    <t>Ride, Fly Guy, Ride</t>
  </si>
  <si>
    <t>There's a Fly Guy in My Soup</t>
  </si>
  <si>
    <t>Ready, Freddy</t>
  </si>
  <si>
    <t>Tooth Trouble</t>
  </si>
  <si>
    <t>King of Show-and-Tell</t>
  </si>
  <si>
    <t>Homework Hassels</t>
  </si>
  <si>
    <t>Shark Tooth Tale</t>
  </si>
  <si>
    <t>Stop That Hamster</t>
  </si>
  <si>
    <t>Camping Catastrophe</t>
  </si>
  <si>
    <t>Ready, Set, Snow!</t>
  </si>
  <si>
    <t xml:space="preserve">Firehouse Fun </t>
  </si>
  <si>
    <t>Apple Orchard Race</t>
  </si>
  <si>
    <t>Going Batty</t>
  </si>
  <si>
    <t>Science Fair Flop</t>
  </si>
  <si>
    <t>Shark Attack!</t>
  </si>
  <si>
    <t>Save the Earth</t>
  </si>
  <si>
    <t>Junie B. Jones</t>
  </si>
  <si>
    <t>Junie B., First Grader: Boo, And I Mean It</t>
  </si>
  <si>
    <t xml:space="preserve">Junie B., First Grader (At Last!)                                                                                                                                                                       </t>
  </si>
  <si>
    <t xml:space="preserve">Junie B., First Grader: Toothless Wonder                                                                                                                                                                </t>
  </si>
  <si>
    <t xml:space="preserve">Junie B., First Grader: One-Man Band                                                                                                                                                                    </t>
  </si>
  <si>
    <t>White Wolf</t>
  </si>
  <si>
    <t>Judy Moody, Girl Detective</t>
  </si>
  <si>
    <t>Magic School Bus Chapter Books</t>
  </si>
  <si>
    <t>Truth About Bats</t>
  </si>
  <si>
    <t>Search for the Missing Bone</t>
  </si>
  <si>
    <t>Insect Invaders</t>
  </si>
  <si>
    <t xml:space="preserve">Amazing Magnetism                                                                                                                                                             </t>
  </si>
  <si>
    <t>Fishy Field Trip</t>
  </si>
  <si>
    <t>Ricky Vargas</t>
  </si>
  <si>
    <t>Now I Know Series</t>
  </si>
  <si>
    <t>Kicking, Running and Stretching</t>
  </si>
  <si>
    <t>Africa</t>
  </si>
  <si>
    <t>Antarctica</t>
  </si>
  <si>
    <t>Asia</t>
  </si>
  <si>
    <t>Australia</t>
  </si>
  <si>
    <t>North America</t>
  </si>
  <si>
    <t>The Seven Continents</t>
  </si>
  <si>
    <t>South America</t>
  </si>
  <si>
    <t>We Need Directions!</t>
  </si>
  <si>
    <t>Latitude and Longitude</t>
  </si>
  <si>
    <t>HIGHLIGHT THIS BOOK 6 PK</t>
  </si>
  <si>
    <t>HIGHLIGHT THIS BOOK 24 PK</t>
  </si>
  <si>
    <t>LITTLE LETTERS 6 PK</t>
  </si>
  <si>
    <t>LITTLE LETTERS 24 PK</t>
  </si>
  <si>
    <t>MAGNETIC A TO Z 6 PK</t>
  </si>
  <si>
    <t>MAGNETIC A TO Z 24 PK</t>
  </si>
  <si>
    <t>NOVELTY &amp; INTERACTIVE BOOKS</t>
  </si>
  <si>
    <t>BABY SIGNS: SABUDA &amp; REINHART POP-UPS</t>
  </si>
  <si>
    <t>DINO PARADE!</t>
  </si>
  <si>
    <t>DOT AND DASH DRESS UP</t>
  </si>
  <si>
    <t>DOT AND DASH GO TO BED</t>
  </si>
  <si>
    <t>DOT AND DASH LOTS OF LOVE</t>
  </si>
  <si>
    <t>DOT AND DASH MEET THEIR FRIENDS</t>
  </si>
  <si>
    <t>DR. SEUSS HAPPY GRADUATION GIFT SET: OH THE PLACES YOU'LL GO!</t>
  </si>
  <si>
    <t>DR. SEUSS LEARNING CARDS: ABC</t>
  </si>
  <si>
    <t>DR. SEUSS LEARNING CARDS: COLORS &amp; SHAPES</t>
  </si>
  <si>
    <t>FAIRY COLORS</t>
  </si>
  <si>
    <t>FIVE SILLY MONKEYS</t>
  </si>
  <si>
    <t>GOLDILOCKS AND THE THREE BEARS (LIFT-THE-FLAP BOOK)</t>
  </si>
  <si>
    <t>HOW DO DINOSAURS LAUGH OUT LOUD?</t>
  </si>
  <si>
    <t>IT'S CHRISTMAS TIME!</t>
  </si>
  <si>
    <t>KID BUILDER</t>
  </si>
  <si>
    <t>MOMMY?</t>
  </si>
  <si>
    <t>ONE LITTLE FLOWER GIRL</t>
  </si>
  <si>
    <t xml:space="preserve">ROCK &amp; ROLL: COLORS </t>
  </si>
  <si>
    <t>ROCK &amp; ROLL: SHAPES</t>
  </si>
  <si>
    <t>SOOOO CUTE!!!! STICKER BOOK: PUPPIES</t>
  </si>
  <si>
    <t>STAR WARS 3-D MILLENNIUM FALCON</t>
  </si>
  <si>
    <t>STAR WARS POP-UP</t>
  </si>
  <si>
    <t>SWEETHEART FAIRIES: LILY'S TWINKLY BEDTIME</t>
  </si>
  <si>
    <t>WATCH ME GO!</t>
  </si>
  <si>
    <t>WATCH ME HOP!</t>
  </si>
  <si>
    <t>WHEELS ON THE BUS, THE (WHEEL BOOK)</t>
  </si>
  <si>
    <t xml:space="preserve">ADORABLE YOU!  </t>
  </si>
  <si>
    <t xml:space="preserve">BIG BUG, LITTLE BUG  </t>
  </si>
  <si>
    <t xml:space="preserve">DOT AND DASH PLAY TOGETHER  </t>
  </si>
  <si>
    <t xml:space="preserve">FARM PARADE! </t>
  </si>
  <si>
    <t xml:space="preserve">FARMY FARM </t>
  </si>
  <si>
    <t xml:space="preserve">HOW DO DINOSAURS GO UP AND DOWN </t>
  </si>
  <si>
    <t>HOW DO DINOSAURS PLAY ALL DAY?</t>
  </si>
  <si>
    <t xml:space="preserve">LITTLE HAND CAN BLOW A KISS, A </t>
  </si>
  <si>
    <t xml:space="preserve">PRETTY PRINCESS! A VANITY TABLE BOOK  </t>
  </si>
  <si>
    <t xml:space="preserve">RAZZLE-DAZZLE RUBY </t>
  </si>
  <si>
    <t xml:space="preserve">SPOOKY BOO! A HALLOWEEN ADVENTURE  </t>
  </si>
  <si>
    <t>STAR WARS: DARTH VADER: A 3-D RECONSTRUCTION LOG</t>
  </si>
  <si>
    <t>WORLD'S CUTEST PUPPIES IN 3-D</t>
  </si>
  <si>
    <t xml:space="preserve">WHAT DOES COW SAY?  </t>
  </si>
  <si>
    <t xml:space="preserve">WORMS FOR LUNCH? </t>
  </si>
  <si>
    <t xml:space="preserve">MY CANDY CASTLE </t>
  </si>
  <si>
    <t>MY GLITTER CASTLE</t>
  </si>
  <si>
    <t xml:space="preserve">MY RAINBOW CASTLE </t>
  </si>
  <si>
    <t>Gordon Korman</t>
  </si>
  <si>
    <t xml:space="preserve">Spanish - Ages 8+ </t>
  </si>
  <si>
    <t xml:space="preserve">Spanish Chapter Books </t>
  </si>
  <si>
    <t xml:space="preserve">Cachorritos: Miel                                                                                                                                                                                     </t>
  </si>
  <si>
    <t xml:space="preserve">¡Listo Calixto #7: ¡Rueda como puedo!                                                                                                                                                                 </t>
  </si>
  <si>
    <t xml:space="preserve">Sofía la heroína                                                                                                                                                                                    </t>
  </si>
  <si>
    <t>Candy Apple Spanish</t>
  </si>
  <si>
    <t>Astrológica</t>
  </si>
  <si>
    <t>Chismes jugosos</t>
  </si>
  <si>
    <t>Una elección sin par</t>
  </si>
  <si>
    <t>Toda una señorita en diez dìas</t>
  </si>
  <si>
    <t>Ecology: The Study of Ecosystems</t>
  </si>
  <si>
    <t>Geology: The Study of Rocks</t>
  </si>
  <si>
    <t>Titanic Trilogy</t>
  </si>
  <si>
    <t>Set Me Free</t>
  </si>
  <si>
    <t>The New Girl</t>
  </si>
  <si>
    <t>Boys Against Girls</t>
  </si>
  <si>
    <t xml:space="preserve">Smile!                                                                                                                                                                                    </t>
  </si>
  <si>
    <t>Let's Eat!</t>
  </si>
  <si>
    <t>Let's Go!</t>
  </si>
  <si>
    <t>Let's Go to the Park!</t>
  </si>
  <si>
    <t>Let's Have Fun!</t>
  </si>
  <si>
    <t>Rain Feet</t>
  </si>
  <si>
    <t>Joshua's Night Adventures</t>
  </si>
  <si>
    <t>Big and Little</t>
  </si>
  <si>
    <t>Rainforest Colors</t>
  </si>
  <si>
    <t xml:space="preserve">Favorite Board Books </t>
  </si>
  <si>
    <t>Babyfaces: Peek-a-boo!</t>
  </si>
  <si>
    <t>Five Little Ducks</t>
  </si>
  <si>
    <t xml:space="preserve">Board Books Galore </t>
  </si>
  <si>
    <t>Old MacDonald Board Book</t>
  </si>
  <si>
    <t>Babyfaces: Hugs and Kisses</t>
  </si>
  <si>
    <t xml:space="preserve">Seasons                                                                                                                                                                                                 </t>
  </si>
  <si>
    <t>Clifford's Peekaboo Shaped Board Book</t>
  </si>
  <si>
    <t>Duck and Goose Find a Pumpkin</t>
  </si>
  <si>
    <t xml:space="preserve">Sing Along PreK </t>
  </si>
  <si>
    <t>Kinder, Here I Come</t>
  </si>
  <si>
    <t>Countdown to Kindergarten</t>
  </si>
  <si>
    <t>Off to Kindergarten</t>
  </si>
  <si>
    <t xml:space="preserve">Kindergarten ABC                                                                                                                                                                             </t>
  </si>
  <si>
    <t>There Was an Old Lady</t>
  </si>
  <si>
    <t xml:space="preserve">There Was an Old Lady Who Swallowed a Bell!                                                                                                                                                             </t>
  </si>
  <si>
    <t xml:space="preserve">There Was an Old Lady Who Swallowed Some Leaves!                                                                                                                                                        </t>
  </si>
  <si>
    <t xml:space="preserve">There Was an Old Lady Who Swallowed Some Books!                                                                                                                                                         </t>
  </si>
  <si>
    <t xml:space="preserve">I Spy Fun </t>
  </si>
  <si>
    <t xml:space="preserve">I Spy a Funny Frog                                                                                                                                                                                    </t>
  </si>
  <si>
    <t>I Spy Animals</t>
  </si>
  <si>
    <t>I Spy Letters</t>
  </si>
  <si>
    <t>I Spy Numbers</t>
  </si>
  <si>
    <t>Early Literacy - Ages 5-8</t>
  </si>
  <si>
    <t>Scholastic Readers Level I</t>
  </si>
  <si>
    <t>Domino</t>
  </si>
  <si>
    <t>El Capitán Calzoncillos y el ataque de los inodoros parlantes</t>
  </si>
  <si>
    <t>Novels / Older Readers</t>
  </si>
  <si>
    <t>Candy Apple</t>
  </si>
  <si>
    <t>978-0-545-27413-5</t>
  </si>
  <si>
    <t>Gold Cadillac</t>
  </si>
  <si>
    <t>The Music of the Dolphins</t>
  </si>
  <si>
    <t>There's a Boy in the Girl's Bathroom</t>
  </si>
  <si>
    <t>Biographies</t>
  </si>
  <si>
    <t>Harry Houdini Master of Magic</t>
  </si>
  <si>
    <t>Before I Made History: Sew What</t>
  </si>
  <si>
    <t>Clifford el gran perro colorado</t>
  </si>
  <si>
    <t>Clifford al rescate</t>
  </si>
  <si>
    <t>Clifford Visits the Hospital</t>
  </si>
  <si>
    <t>Clifford's ABC</t>
  </si>
  <si>
    <t>La familia de Clifford</t>
  </si>
  <si>
    <t>Clifford's First School Day</t>
  </si>
  <si>
    <t>Clifford va a la escuela</t>
  </si>
  <si>
    <t>Un pato en bicicleta</t>
  </si>
  <si>
    <t>Giraffes Can't Dance</t>
  </si>
  <si>
    <t>Handa's Surprise</t>
  </si>
  <si>
    <t>¿Cómo he crecido?</t>
  </si>
  <si>
    <t>I Love Bugs!</t>
  </si>
  <si>
    <t>One US Dollar is :</t>
  </si>
  <si>
    <t>of my local currency.</t>
  </si>
  <si>
    <t>Please note that some titles are unavailable to international customers due to restrictions from the original publisher. Please only select titles from the list below.</t>
  </si>
  <si>
    <t>To find out the cost of your order in your local currency please change the value in cell B4 below to the rate for your local currency and the total will change automatically</t>
  </si>
  <si>
    <t>Shoo, Fly Guy!</t>
  </si>
  <si>
    <t>Blood on the River</t>
  </si>
  <si>
    <t>How Do Dinosaurs Learn Their Colors?</t>
  </si>
  <si>
    <t>Judy Moody Declares Independence</t>
  </si>
  <si>
    <t>Red-Eyed Tree Frog</t>
  </si>
  <si>
    <t>Apple Fractions</t>
  </si>
  <si>
    <t>ISBN #</t>
  </si>
  <si>
    <t>Stormbreaker</t>
  </si>
  <si>
    <t>Thomas Edison</t>
  </si>
  <si>
    <t>Swimmy</t>
  </si>
  <si>
    <t>Tangerine</t>
  </si>
  <si>
    <t>Tikki Tikki Tembo</t>
  </si>
  <si>
    <t>Treasure Island</t>
  </si>
  <si>
    <t>Sofia</t>
  </si>
  <si>
    <t>Querido diario tonto</t>
  </si>
  <si>
    <t>El joven y el mar</t>
  </si>
  <si>
    <t>Esperanza Renace</t>
  </si>
  <si>
    <t>Content Area &amp; Nonfiction</t>
  </si>
  <si>
    <t>Rookie Español—Ciencias: Ciencia Espacial (Science: Space Science)</t>
  </si>
  <si>
    <t>Cuando sea grande</t>
  </si>
  <si>
    <t>Uno es suficiente</t>
  </si>
  <si>
    <t>Vamos al desfile</t>
  </si>
  <si>
    <t>Preguntas y Respuestas de Scholastic</t>
  </si>
  <si>
    <t>Hibernación / Hibernation</t>
  </si>
  <si>
    <t>Bebés de animales polares / Polar Animal Babies</t>
  </si>
  <si>
    <t>El autobús mágico</t>
  </si>
  <si>
    <t>Mi primer libro de palabras</t>
  </si>
  <si>
    <t>Bilingual</t>
  </si>
  <si>
    <t>¡Vamos a comer! / Let's Eat!</t>
  </si>
  <si>
    <t xml:space="preserve">¡Vamos a disfrutar! / Let's Have Fun! </t>
  </si>
  <si>
    <t>Eric &amp; Julieta</t>
  </si>
  <si>
    <t>Audio</t>
  </si>
  <si>
    <t>Multilingual Audio CDs</t>
  </si>
  <si>
    <t>How Do Dinosaurs Say Goodnight?</t>
  </si>
  <si>
    <t>Alice the Fairy</t>
  </si>
  <si>
    <t>Clifford the Small Red Puppy</t>
  </si>
  <si>
    <t>Clifford's Pals</t>
  </si>
  <si>
    <t>Dear Mrs. LaRue: Letters from Obedience School</t>
  </si>
  <si>
    <t>Inside the Human Body</t>
  </si>
  <si>
    <t>On the Ocean Floor</t>
  </si>
  <si>
    <t>Too Many Toys</t>
  </si>
  <si>
    <t>13 Gifts</t>
  </si>
  <si>
    <t>Dr. Maniac vs. Robby Schwartz</t>
  </si>
  <si>
    <t>Who's Your Mummy</t>
  </si>
  <si>
    <t>My Friends Call Me Monster</t>
  </si>
  <si>
    <t>Welcome to Camp Slither</t>
  </si>
  <si>
    <t>Help! We Have Strange Powers</t>
  </si>
  <si>
    <t>Escape from Horrorland</t>
  </si>
  <si>
    <t>Streets of Panic Park</t>
  </si>
  <si>
    <t>Forever</t>
  </si>
  <si>
    <t>Wednesday Wars</t>
  </si>
  <si>
    <t>Graphic Novels</t>
  </si>
  <si>
    <t>Prince of the Elves</t>
  </si>
  <si>
    <t>The Truth About Stacey</t>
  </si>
  <si>
    <t>Mary Anne Saves the Day</t>
  </si>
  <si>
    <t>Ghostopolis</t>
  </si>
  <si>
    <t>Into the Volcano</t>
  </si>
  <si>
    <t>Te quiero: cuatro cuentos para compartir</t>
  </si>
  <si>
    <t>Rin, Rin, Rin, Do, Re, Mi</t>
  </si>
  <si>
    <t>El secreto de la biblioteca</t>
  </si>
  <si>
    <t>Daniel el descortés</t>
  </si>
  <si>
    <t>Demasiados globos</t>
  </si>
  <si>
    <t>En mi patio</t>
  </si>
  <si>
    <t>Muchas veces yo</t>
  </si>
  <si>
    <t>Necesito una ayudita</t>
  </si>
  <si>
    <t>Pablo el lanzador</t>
  </si>
  <si>
    <t>Puedo hacer de todo</t>
  </si>
  <si>
    <t>Un circulo en el cielo</t>
  </si>
  <si>
    <t>Un diente está flojo</t>
  </si>
  <si>
    <t>Scholastic Readers</t>
  </si>
  <si>
    <t>978-0-590-69817-7</t>
  </si>
  <si>
    <t>Chapter Books</t>
  </si>
  <si>
    <t>El Capitán Calzoncillos y la furia de la supermujer macroelástica</t>
  </si>
  <si>
    <t>Today is Monday - Big Book &amp; Teaching Guide</t>
  </si>
  <si>
    <t>Tomorrow Girls</t>
  </si>
  <si>
    <t>Behind the Gates</t>
  </si>
  <si>
    <t>Run for Cover</t>
  </si>
  <si>
    <t>With the Enemy</t>
  </si>
  <si>
    <t>Harry Potter and the Sorceror's Stone</t>
  </si>
  <si>
    <t>Harry Potter Boxed Set Books 1-7</t>
  </si>
  <si>
    <t>Jane Eyre</t>
  </si>
  <si>
    <t>Crispin: Cross of Lead</t>
  </si>
  <si>
    <t>In Too Deep</t>
  </si>
  <si>
    <t>Middle School is Worse Than Meatloaf</t>
  </si>
  <si>
    <t>Scarlett Fever</t>
  </si>
  <si>
    <t>Sea Change</t>
  </si>
  <si>
    <t>Getting to Know the World's Greatest Artists</t>
  </si>
  <si>
    <t>Andy Warhol</t>
  </si>
  <si>
    <t>Botticelli</t>
  </si>
  <si>
    <t>Camille Pissarro</t>
  </si>
  <si>
    <t>Diego Rivera</t>
  </si>
  <si>
    <t>Diego Velázquez</t>
  </si>
  <si>
    <t>Edgar Degas</t>
  </si>
  <si>
    <t>Edward Hopper</t>
  </si>
  <si>
    <t>Eugène Delacroix</t>
  </si>
  <si>
    <t>Frida Kahlo</t>
  </si>
  <si>
    <t>Georgia O'Keeffe</t>
  </si>
  <si>
    <t>Grandma Moses</t>
  </si>
  <si>
    <t>Grant Wood</t>
  </si>
  <si>
    <t>Johannes Vermeer</t>
  </si>
  <si>
    <t>Michelangelo</t>
  </si>
  <si>
    <t>Monet</t>
  </si>
  <si>
    <t>Paul Gauguin</t>
  </si>
  <si>
    <t xml:space="preserve">Junie B. Jones And That Mean Jim's Birthday                                                                                                                                                    </t>
  </si>
  <si>
    <t xml:space="preserve">Junie B. Jones II </t>
  </si>
  <si>
    <t xml:space="preserve">Junie B. Jones Is a Party Animal                                                                                                                                                                    </t>
  </si>
  <si>
    <t xml:space="preserve">Junie B. Jones Is Captain Field Day                                                                                                                                                                  </t>
  </si>
  <si>
    <t xml:space="preserve">Junie B. Jones Is Not a Crook                                                                                                                                                                         </t>
  </si>
  <si>
    <t xml:space="preserve">Jigsaw Jones </t>
  </si>
  <si>
    <t xml:space="preserve">The Case of Hermie the Missing Hamster                                                                                                                                                </t>
  </si>
  <si>
    <t>The Case of the Class Clown</t>
  </si>
  <si>
    <t>The Case of the Rainy Day Mystery</t>
  </si>
  <si>
    <t>The Case of the Groaning Ghost</t>
  </si>
  <si>
    <t xml:space="preserve">Patricia Polacco Collection </t>
  </si>
  <si>
    <t>Thank You, Mr. Falker</t>
  </si>
  <si>
    <t>Mr. Lincoln's Way</t>
  </si>
  <si>
    <t>My Rotten Readheaded Older Brother</t>
  </si>
  <si>
    <t>Rotten Richie and the Dare</t>
  </si>
  <si>
    <t>Folktales, Fairy Tales &amp; Mysteries - Ages 5-8</t>
  </si>
  <si>
    <t>Multicultural Folk Tales Ages 5-8</t>
  </si>
  <si>
    <t>Why Mosquitos Buzz in People's Ears</t>
  </si>
  <si>
    <t>Flossie and the Fox</t>
  </si>
  <si>
    <t>Anansi the Spider</t>
  </si>
  <si>
    <t>Mud Pony, The</t>
  </si>
  <si>
    <t>Ming Lo Moves the Mountain</t>
  </si>
  <si>
    <t>Juan Verdades: The Man Who Couldn't Tell a Lie</t>
  </si>
  <si>
    <t xml:space="preserve">Fairy Tales </t>
  </si>
  <si>
    <t>Three Billy Goats Gruff</t>
  </si>
  <si>
    <t>Bremen Town Musicians</t>
  </si>
  <si>
    <t>Three Little Pigs</t>
  </si>
  <si>
    <t>Frog Prince</t>
  </si>
  <si>
    <t>Cinderella</t>
  </si>
  <si>
    <t>Three Bears</t>
  </si>
  <si>
    <t>Monsterella</t>
  </si>
  <si>
    <t>What A Beast!</t>
  </si>
  <si>
    <t>People of the Ancient World</t>
  </si>
  <si>
    <t>Spanish &amp; Bilingual</t>
  </si>
  <si>
    <t>Grammar in Action 1</t>
  </si>
  <si>
    <t>Grammar in Action 2</t>
  </si>
  <si>
    <t>Grammar in Action 3</t>
  </si>
  <si>
    <t>Phrasal Verbs in Action 1</t>
  </si>
  <si>
    <t>Phrasal Verbs in Action 2</t>
  </si>
  <si>
    <t>Confusing Words in Action 1</t>
  </si>
  <si>
    <t>Confusing Words in Action 2</t>
  </si>
  <si>
    <t>Confusing Words in Action 3</t>
  </si>
  <si>
    <t>Junior English Companion</t>
  </si>
  <si>
    <t>A Student's Companion: Vocabulary and Grammar</t>
  </si>
  <si>
    <t>Spanish Big Books</t>
  </si>
  <si>
    <t>La aventura en globo de Natán Big Book &amp; Teaching Guide</t>
  </si>
  <si>
    <t>En aquel prado - Big Book &amp; Teaching Guide</t>
  </si>
  <si>
    <t>El Autobús Mágico en el fondo del mar - Big Book &amp; Teaching Guide</t>
  </si>
  <si>
    <t>Tales Series</t>
  </si>
  <si>
    <t>Alpha Tales Box Set</t>
  </si>
  <si>
    <t>Number Tales</t>
  </si>
  <si>
    <t>Sight Word Tales</t>
  </si>
  <si>
    <t>Vocabulary Tales</t>
  </si>
  <si>
    <t xml:space="preserve">Read &amp; Understand </t>
  </si>
  <si>
    <t>Read &amp; Understand Boxed Set</t>
  </si>
  <si>
    <t>Luna the Wake-up Cat</t>
  </si>
  <si>
    <t>Old Mo</t>
  </si>
  <si>
    <t>Apatosaurus</t>
  </si>
  <si>
    <t>Oviraptor</t>
  </si>
  <si>
    <t>Stegosaurus</t>
  </si>
  <si>
    <t>Triceratops</t>
  </si>
  <si>
    <t>Tyrannosaurus Rex</t>
  </si>
  <si>
    <t>Velociraptor</t>
  </si>
  <si>
    <t>Rookie Ready to Learn—First Science: Me and My World</t>
  </si>
  <si>
    <t>I Love Trees</t>
  </si>
  <si>
    <t>The Three Billy Goats Gruff</t>
  </si>
  <si>
    <t>ABCs of Thanks and Please</t>
  </si>
  <si>
    <t>ABC I Like Me</t>
  </si>
  <si>
    <t xml:space="preserve">ABC of Jobs                                                                                                                                                                                       </t>
  </si>
  <si>
    <t>Alphabet Mystery</t>
  </si>
  <si>
    <t>Eating the Alphabet: Fruits and Vegetables from A to Z</t>
  </si>
  <si>
    <t>Favorite Characters and Series</t>
  </si>
  <si>
    <t>There Was an Old Lady Series</t>
  </si>
  <si>
    <t>Nursery Rhyme Readers</t>
  </si>
  <si>
    <t>First Little Readers: Guided Reading Level A</t>
  </si>
  <si>
    <t>First Little Readers: Guided Reading Level B</t>
  </si>
  <si>
    <t>First Little Readers: Guided Reading Level C</t>
  </si>
  <si>
    <t>Folk and Fairy Tale Easy Readers</t>
  </si>
  <si>
    <t>Folk &amp; Fairy Tale Easy Readers</t>
  </si>
  <si>
    <t>Little Red Tool Box</t>
  </si>
  <si>
    <t>Klutz</t>
  </si>
  <si>
    <t xml:space="preserve">BATTERY SCIENCE 6 PK </t>
  </si>
  <si>
    <t>BATTERY SCIENCE 24 PK</t>
  </si>
  <si>
    <t>BOOM! SPLAT! KABLOOEY 24 PKS</t>
  </si>
  <si>
    <t>BRILLIANT BEAD RINGS 6 PK</t>
  </si>
  <si>
    <t>BRILLIANT BEAD RINGS 24 PK</t>
  </si>
  <si>
    <t>BUBBLES 6 PK</t>
  </si>
  <si>
    <t>BUBBLES 24 PK</t>
  </si>
  <si>
    <t>EX BUILDING CARD CASTLE 6PK</t>
  </si>
  <si>
    <t>Capsters NEW 6 PK</t>
  </si>
  <si>
    <t>Capsters NEW 24 PK</t>
  </si>
  <si>
    <t>(Mini) Capsters Jewelry 24 PK</t>
  </si>
  <si>
    <t xml:space="preserve">CAT'S CRADLE 12 PK </t>
  </si>
  <si>
    <t>CAT'S CRADLE 24 PK</t>
  </si>
  <si>
    <t>CHARM CHAINS 6 PK</t>
  </si>
  <si>
    <t>CHALK THE BLOCK 6 PACK</t>
  </si>
  <si>
    <t>CHALK THE BLOCK  24 PK</t>
  </si>
  <si>
    <t>COIN BLASTERS 24 PK</t>
  </si>
  <si>
    <t xml:space="preserve">COIN MAGIC 6 PK </t>
  </si>
  <si>
    <t xml:space="preserve">COOTIE CATCHER 6 PK </t>
  </si>
  <si>
    <t>COOTIE CATCHER 24 PK</t>
  </si>
  <si>
    <t>DC UNIVERSE 24 PK</t>
  </si>
  <si>
    <t>DOODLE JOURNAL 6 PK</t>
  </si>
  <si>
    <t>DOODLE JOURNAL 24 PK</t>
  </si>
  <si>
    <t>DOODLE JOURNAL, WHITE 6 PK</t>
  </si>
  <si>
    <t>DOODLE JOURNAL, WHITE 24 PK</t>
  </si>
  <si>
    <t>DOODLEWIRE 6 PK</t>
  </si>
  <si>
    <t>DOODLEWIRE 24 PK</t>
  </si>
  <si>
    <t>ENCYCLOPEDIA OF IMMATURITY 12 PK</t>
  </si>
  <si>
    <t>ENCYCLOPEDIA OF IMMATURITY V2 6 PK</t>
  </si>
  <si>
    <t>ENCYCLOPEDIA OF IMMATURITY V2 12 PK</t>
  </si>
  <si>
    <t>ENCYCLOPEDIA OF MY IMMATURTY 6 PACK</t>
  </si>
  <si>
    <t>ENCYCLOPEDIA OF MY IMMATURITY  24 PK</t>
  </si>
  <si>
    <t>FABULOUS FLOWERS 6 PACK</t>
  </si>
  <si>
    <t>FABULOUS FLOWERS  24 PK</t>
  </si>
  <si>
    <t>FACE PAINTING (NEW) 24 PK</t>
  </si>
  <si>
    <t xml:space="preserve">FAIRIES 6 PK </t>
  </si>
  <si>
    <t>FAIRIES 24 PK</t>
  </si>
  <si>
    <t>FASHION ORIGAMI 6 PK</t>
  </si>
  <si>
    <t>FASHION ORIGAMI 24 PK</t>
  </si>
  <si>
    <t>FINGERPRINT FABULOUS 24 PK</t>
  </si>
  <si>
    <t>FLIP BOOKS 6 PK</t>
  </si>
  <si>
    <t>FLIP BOOKS 24 PK</t>
  </si>
  <si>
    <t xml:space="preserve">FRIENDSHIP BRACELET 6 PK </t>
  </si>
  <si>
    <t>FRIENDSHIP BRACELET 24 PK</t>
  </si>
  <si>
    <t>FRIENDSHIP BRACELET WICKED COOL 6 PK</t>
  </si>
  <si>
    <t>FRIENDSHIP BRACELET WICKED COOL 24 PK</t>
  </si>
  <si>
    <t>FRIENDSHIP PIXIES 6 PACKS</t>
  </si>
  <si>
    <t>FRIENDSHIP PIXIES  24 PK</t>
  </si>
  <si>
    <t>FUZZIMALS 6 PK</t>
  </si>
  <si>
    <t>FUZZIMALS 24 PK</t>
  </si>
  <si>
    <t>GALAXY 6 PACKS</t>
  </si>
  <si>
    <t>GALAXY  24 PK</t>
  </si>
  <si>
    <t>GLOSSY BANDS 6 PK</t>
  </si>
  <si>
    <t>GLOSSY BANDS 24 PK</t>
  </si>
  <si>
    <t>GOOD GROWING 6 PK</t>
  </si>
  <si>
    <t>GOOD GROWING 24 PK</t>
  </si>
  <si>
    <t>HAND BOOK 24 PK</t>
  </si>
  <si>
    <t>HEADBANDS AND HAIRSTYLES 6 PK</t>
  </si>
  <si>
    <t>HEADBANDS AND HAIRSTYLES 24 PK</t>
  </si>
  <si>
    <t>HORSE BOOK 6 PK</t>
  </si>
  <si>
    <t>HORSE BOOK 24 PK</t>
  </si>
  <si>
    <t>INSTANT NOTES:CATISMS 24 PK</t>
  </si>
  <si>
    <t>INSTANT NOTES:DOGISMS 24 PK</t>
  </si>
  <si>
    <t>INSTANT NOTES:DOG CAT MIXPK</t>
  </si>
  <si>
    <t>INVENTIONS 6 PK</t>
  </si>
  <si>
    <t>INVENTIONS 24 PK</t>
  </si>
  <si>
    <t>JUGGLING 30TH ANNI 6 PK</t>
  </si>
  <si>
    <t>JUGGLING 30TH ANNI 24 PK</t>
  </si>
  <si>
    <t>KNITTING (NEW) 6 PK</t>
  </si>
  <si>
    <t>KNITTING (NEW) 24 PK</t>
  </si>
  <si>
    <t>LETTERING 6 PK</t>
  </si>
  <si>
    <t>LETTERING 24 PK</t>
  </si>
  <si>
    <t>MAKE A MUMMY 24 PK</t>
  </si>
  <si>
    <t>ME AND MY FRIENDS 6 PK</t>
  </si>
  <si>
    <t>MIX AND MATCH DRAWING 6 PACK</t>
  </si>
  <si>
    <t>MIX AND MATCH DRAWING  24 PK</t>
  </si>
  <si>
    <t>MONSTER DRAWING 6 PK</t>
  </si>
  <si>
    <t>MONSTER DRAWING 24 PK</t>
  </si>
  <si>
    <t>MY NAME 6 PK</t>
  </si>
  <si>
    <t>MY NAME 24 PK</t>
  </si>
  <si>
    <t xml:space="preserve">MY (NOT SO PERFECT) LIFE 6 PK </t>
  </si>
  <si>
    <t>MY (NOT SO PERFECT) LIFE 24 PK</t>
  </si>
  <si>
    <t xml:space="preserve">NAIL ART 6 PK </t>
  </si>
  <si>
    <t>NAIL ART 24 PK</t>
  </si>
  <si>
    <t>PAPER AIRPLANES BOOK 6 PK</t>
  </si>
  <si>
    <t>PAPER AIRPLANES BOOK 24 PK</t>
  </si>
  <si>
    <t>PAPER CRAFT CARDS 6 PK</t>
  </si>
  <si>
    <t>PAPER CRAFT CARDS 24 PK</t>
  </si>
  <si>
    <t>PAPER FASHIONS 24 PK</t>
  </si>
  <si>
    <t>PAPER FASHIONS FANCY 6 PK</t>
  </si>
  <si>
    <t>PAPER FASHIONS FANCY 24 PK</t>
  </si>
  <si>
    <t>EX PAPER FASHIONS FANCY 6 PK</t>
  </si>
  <si>
    <t>PICKUP STICKS 24 PK</t>
  </si>
  <si>
    <t>PICTURE BRACELETS PRETTY 6 PK</t>
  </si>
  <si>
    <t>PICTURE BRACELETS PRETTY 24 PK</t>
  </si>
  <si>
    <t>POM-POM MONSTER SALON 6 PK</t>
  </si>
  <si>
    <t>POM-POM MONSTER SALON 24 PK</t>
  </si>
  <si>
    <t xml:space="preserve">POTHOLDERS 6 PK </t>
  </si>
  <si>
    <t>POTHOLDERS 24 PK</t>
  </si>
  <si>
    <t>RIBBON BANGLES 24 PK</t>
  </si>
  <si>
    <t>RULE THE WORLD 6 PACK</t>
  </si>
  <si>
    <t>RULE THE WORLD  24 PK</t>
  </si>
  <si>
    <t>SAFTEY PIN BARCELETS  24 PK</t>
  </si>
  <si>
    <t>SCOUBIDOU 6 PK</t>
  </si>
  <si>
    <t>SCOUBIDOU 24 PK</t>
  </si>
  <si>
    <t>EX SCOUBIDOU 6 PK</t>
  </si>
  <si>
    <t>SHRINK ART JEWELRY 6 PK</t>
  </si>
  <si>
    <t>SHRINK ART JEWELRY 24 PK</t>
  </si>
  <si>
    <t>EX SHRINK ART JEWELRY 6 PK</t>
  </si>
  <si>
    <t xml:space="preserve">SOLAR CAR 6 PK </t>
  </si>
  <si>
    <t>SOLAR CAR 24 PK</t>
  </si>
  <si>
    <t>SPOOL KNITTING 6 PK</t>
  </si>
  <si>
    <t>SPOOL KNITTING 24 PK</t>
  </si>
  <si>
    <t>STAINED GLASS 24 PK</t>
  </si>
  <si>
    <t>STAMP ART 6PK</t>
  </si>
  <si>
    <t>STAMP ART 24 PK</t>
  </si>
  <si>
    <t>STAR WARS: CLONE WARS 6 PK</t>
  </si>
  <si>
    <t>STAR WARS FOLDED FLYERS 24 PK</t>
  </si>
  <si>
    <t>STICKER BOOK 6 PK</t>
  </si>
  <si>
    <t>STICKER BOOK 24 PK</t>
  </si>
  <si>
    <t>THUMB DOODLES 24 PK</t>
  </si>
  <si>
    <t xml:space="preserve">THUMB ANIMALS 6 PK </t>
  </si>
  <si>
    <t>THUMB ANIMALS 24 PK</t>
  </si>
  <si>
    <t xml:space="preserve">THUMB WARS 6 PACK </t>
  </si>
  <si>
    <t>THUMB WARS  24 PK</t>
  </si>
  <si>
    <t>TOP 5 6PK</t>
  </si>
  <si>
    <t>TOP 5 24 PK</t>
  </si>
  <si>
    <t>TRICKY VIDEOS 6 PK</t>
  </si>
  <si>
    <t>TWIRLED PAPER 6 PK</t>
  </si>
  <si>
    <t>TWIRLY Q'S</t>
  </si>
  <si>
    <t>TWISTED CRITTERS 6 PK</t>
  </si>
  <si>
    <t>TWISTED CRITTERS 24 PK</t>
  </si>
  <si>
    <t>WHAT ABOUT YOU 6 PK</t>
  </si>
  <si>
    <t>WHAT ABOUT YOU 24 PK</t>
  </si>
  <si>
    <t>FOXTAIL SOFTIE PEG 12 PK</t>
  </si>
  <si>
    <t>FOXTAIL SONIC PEG 12 PK</t>
  </si>
  <si>
    <t>ICKY POO TOY 12 PK</t>
  </si>
  <si>
    <t>CASTLES 6 PK</t>
  </si>
  <si>
    <t>CASTLES 24 PKS</t>
  </si>
  <si>
    <t>CLOTHESPIN CARS 24 PK</t>
  </si>
  <si>
    <t>CLOTHESPIN CUTIES 6 PK</t>
  </si>
  <si>
    <t>There Was an Old Lady Who Swallowed a Bat!</t>
  </si>
  <si>
    <t>There Was an Old Lady Who Swallowed a Bell!</t>
  </si>
  <si>
    <t>Froggy</t>
  </si>
  <si>
    <t>Froggy's Best Babysitter</t>
  </si>
  <si>
    <t>Black Lagoon</t>
  </si>
  <si>
    <t>Magic School Bus at the Waterworks</t>
  </si>
  <si>
    <t>Magic School Bus Blows Its Top: A Book About Volcanoes</t>
  </si>
  <si>
    <t>Magic School Bus Explores the Senses</t>
  </si>
  <si>
    <t>Magic School Bus In the Time of the Dinosaurs</t>
  </si>
  <si>
    <t>Magic School Bus Inside a Beehive</t>
  </si>
  <si>
    <t>Magic School Bus Inside a Hurricane</t>
  </si>
  <si>
    <t>Magic School Bus Inside the Earth</t>
  </si>
  <si>
    <t>Magic School Bus Inside the Human Body</t>
  </si>
  <si>
    <t>Magic School Bus Lost in the Solar System</t>
  </si>
  <si>
    <t>Magic School Bus on the Ocean Floor</t>
  </si>
  <si>
    <t>Magic School Bus Plants Seeds:  A Book About How Living Things Grow</t>
  </si>
  <si>
    <t>Magic School Bus and the Missing Tooth</t>
  </si>
  <si>
    <t>Magic School Bus Takes a Moonwalk</t>
  </si>
  <si>
    <t>Beatriz Doesn't Want To</t>
  </si>
  <si>
    <t>City Mouse, Country Mouse and Two More Stories from Aesop's Fables</t>
  </si>
  <si>
    <t>Detective LaRue: Letters from the Investigation</t>
  </si>
  <si>
    <t>Families Are Different</t>
  </si>
  <si>
    <t>Feast for Ten</t>
  </si>
  <si>
    <t>Here Comes the Big Mean Dust Bunny</t>
  </si>
  <si>
    <t>Legend of the Indian Paintbrush</t>
  </si>
  <si>
    <t>Board Books - Ages 0-5</t>
  </si>
  <si>
    <t>Singing Sensation</t>
  </si>
  <si>
    <t>Mighty Mount Kilimanjero</t>
  </si>
  <si>
    <t>I'm Not a Super Mouse!</t>
  </si>
  <si>
    <t>Save the White Whale!</t>
  </si>
  <si>
    <t>Run for the Hills, Geronimo!</t>
  </si>
  <si>
    <t>The Mystery in Venice</t>
  </si>
  <si>
    <t>The Way of the Samurai</t>
  </si>
  <si>
    <t>The Hotel is Haunted!</t>
  </si>
  <si>
    <t>Thea Stilton</t>
  </si>
  <si>
    <t>Thea Stilton and the Prince's Emerald</t>
  </si>
  <si>
    <t>Thea Stilton and the Mystery of the Orient Express</t>
  </si>
  <si>
    <t>Classic Goosebumps</t>
  </si>
  <si>
    <t>Night of the Living Dummy</t>
  </si>
  <si>
    <t>Deep Trouble</t>
  </si>
  <si>
    <t>One Day at Horrorland</t>
  </si>
  <si>
    <t>Say Cheese and Die!</t>
  </si>
  <si>
    <t>Welcome to the Dead House</t>
  </si>
  <si>
    <t>Welcome to Camp Nightmare</t>
  </si>
  <si>
    <t>Ghost Beach</t>
  </si>
  <si>
    <t>You Can't Scare Me!</t>
  </si>
  <si>
    <t>Return of the Mummy</t>
  </si>
  <si>
    <t>Vampire Breath</t>
  </si>
  <si>
    <t>Stay Out of the Basement</t>
  </si>
  <si>
    <t>Goosebumps Horrorland</t>
  </si>
  <si>
    <t>Help! We Have Strange Powers!</t>
  </si>
  <si>
    <t>When the Ghost Dog Howls</t>
  </si>
  <si>
    <t>Goosebumps Horrorland Hall of Horrors</t>
  </si>
  <si>
    <t>Night of the Giant Everything</t>
  </si>
  <si>
    <t>Don't Scream!</t>
  </si>
  <si>
    <t>The Birthday Party of No Return</t>
  </si>
  <si>
    <t>Welcome to Horrorland: A Survival Guide</t>
  </si>
  <si>
    <t>Kitty Corner</t>
  </si>
  <si>
    <t xml:space="preserve">Callie </t>
  </si>
  <si>
    <t>Duchess</t>
  </si>
  <si>
    <t>Bright Eyes, Brown Skin</t>
  </si>
  <si>
    <t>Bringing the Rain to Kapiti Plain</t>
  </si>
  <si>
    <t>Bugs! Bugs! Bugs!</t>
  </si>
  <si>
    <t>Bunnicula</t>
  </si>
  <si>
    <t>Bunny Cakes</t>
  </si>
  <si>
    <t>Butterflies</t>
  </si>
  <si>
    <t>Board Books</t>
  </si>
  <si>
    <t>Números</t>
  </si>
  <si>
    <t>Estaciones</t>
  </si>
  <si>
    <t>Clifford's Animal Sounds</t>
  </si>
  <si>
    <t>Clifford's Bathtime</t>
  </si>
  <si>
    <t>Clifford's Bedtime</t>
  </si>
  <si>
    <t>Clifford's Noisy Day</t>
  </si>
  <si>
    <t>Clifford's Peekaboo</t>
  </si>
  <si>
    <t>In Grandma's Arms</t>
  </si>
  <si>
    <t>Mama's Right Here</t>
  </si>
  <si>
    <t>Let's Count, Baby</t>
  </si>
  <si>
    <t>You Are My Sunshine</t>
  </si>
  <si>
    <t>Apple Countdown</t>
  </si>
  <si>
    <t>Arroz con leche</t>
  </si>
  <si>
    <t>Un caso grave de rayas</t>
  </si>
  <si>
    <t>Bullies Never Win</t>
  </si>
  <si>
    <t>Clifford's Family</t>
  </si>
  <si>
    <t>Clifford's Good Deeds</t>
  </si>
  <si>
    <t>Clifford's Birthday Party</t>
  </si>
  <si>
    <t>Clifford y la tormenta</t>
  </si>
  <si>
    <t>Clifford va a la escuela de perros</t>
  </si>
  <si>
    <t>Clifford va de viaje</t>
  </si>
  <si>
    <t>Kidnapped Book 1: The Abduction</t>
  </si>
  <si>
    <t>Kidnapped Book 2: The Search</t>
  </si>
  <si>
    <t>Kidnapped Book 3: Rescue</t>
  </si>
  <si>
    <t>Showoff</t>
  </si>
  <si>
    <t>Brian Selznick</t>
  </si>
  <si>
    <t>Wonderstruck</t>
  </si>
  <si>
    <t>Infinity Ring</t>
  </si>
  <si>
    <t>The Sword Thief</t>
  </si>
  <si>
    <t>Beyond the Grave</t>
  </si>
  <si>
    <t>The Black Circle</t>
  </si>
  <si>
    <t>The Viper's Nest</t>
  </si>
  <si>
    <t>The Emperor's Code</t>
  </si>
  <si>
    <t>Vespers Rising</t>
  </si>
  <si>
    <t>The Black Book of Buried Secrets</t>
  </si>
  <si>
    <t>Operation Trinity</t>
  </si>
  <si>
    <t>Allie Finkle's Rules for Girls</t>
  </si>
  <si>
    <t>Moving Day</t>
  </si>
  <si>
    <t>Best Friends and Drama Queens</t>
  </si>
  <si>
    <t>Stage Fright</t>
  </si>
  <si>
    <t>Glitter Girls and the Great Fake Out</t>
  </si>
  <si>
    <t>Animorphs</t>
  </si>
  <si>
    <t>Prequel: The Summer Before</t>
  </si>
  <si>
    <t>Claudia and the Phantom Phone Calls</t>
  </si>
  <si>
    <t>Dawn and the Impossible Three</t>
  </si>
  <si>
    <t>Boy-Crazy Stacey</t>
  </si>
  <si>
    <t>Miss Popularity</t>
  </si>
  <si>
    <t>How to be a Girly Girl in Just 10 Days</t>
  </si>
  <si>
    <t>Making Waves</t>
  </si>
  <si>
    <t>Accidentally Fabulous</t>
  </si>
  <si>
    <t>Juicy Gossip</t>
  </si>
  <si>
    <t>Snowfall Surprise</t>
  </si>
  <si>
    <t>Super Sweet 13</t>
  </si>
  <si>
    <t>See You Soon, Samantha</t>
  </si>
  <si>
    <t>Ice Dreams</t>
  </si>
  <si>
    <t>Miss Popularity and the Best Friend Disaster</t>
  </si>
  <si>
    <t>Poison Apple</t>
  </si>
  <si>
    <t xml:space="preserve">Now You See Me… </t>
  </si>
  <si>
    <t>At First Bite</t>
  </si>
  <si>
    <t>Rotten Apple</t>
  </si>
  <si>
    <t>Mean Ghouls</t>
  </si>
  <si>
    <t>Zombie Dog</t>
  </si>
  <si>
    <t>Captain Underpants</t>
  </si>
  <si>
    <t>Dear Dumb Diary Year One</t>
  </si>
  <si>
    <t>Never Do Anything, Ever</t>
  </si>
  <si>
    <t>The Problem With Here Is It's Where I'm From</t>
  </si>
  <si>
    <t>Never Underestimate Your Dumbness</t>
  </si>
  <si>
    <t>That's What Friends Aren't For</t>
  </si>
  <si>
    <t>The Super-Nice Are Super-Annoying</t>
  </si>
  <si>
    <t>Creepella Von Cacklefur</t>
  </si>
  <si>
    <t>Meet Me in Horrorland</t>
  </si>
  <si>
    <t>Ghost Pirate Treasure</t>
  </si>
  <si>
    <t>Return of the Vampire</t>
  </si>
  <si>
    <t>Geronimo Stilton</t>
  </si>
  <si>
    <t>Four Mice Deep in the Jungle</t>
  </si>
  <si>
    <t>Star Wars: A Galactic Pop-up Adventure</t>
  </si>
  <si>
    <t>Price</t>
  </si>
  <si>
    <t>David Gets in Trouble</t>
  </si>
  <si>
    <t>David Goes to School</t>
  </si>
  <si>
    <t>The Empty Envelope</t>
  </si>
  <si>
    <t>Everybody Cooks Rice</t>
  </si>
  <si>
    <t>Clementine</t>
  </si>
  <si>
    <t>When Marian Sang</t>
  </si>
  <si>
    <t>Wilma Unlimited</t>
  </si>
  <si>
    <t>Hi! Fly Guy</t>
  </si>
  <si>
    <t>Punished!</t>
  </si>
  <si>
    <t>Rules</t>
  </si>
  <si>
    <t>Claudia and Mean Janine</t>
  </si>
  <si>
    <t>Albert Einstein</t>
  </si>
  <si>
    <t>Black Beauty</t>
  </si>
  <si>
    <t>Title</t>
  </si>
  <si>
    <t>Alphabet Rescue</t>
  </si>
  <si>
    <t>Read to Your Bunny</t>
  </si>
  <si>
    <t>Roll of Thunder, Hear My Cry</t>
  </si>
  <si>
    <t>The Seven Chinese Brothers</t>
  </si>
  <si>
    <t>Good Night, Baby</t>
  </si>
  <si>
    <t>Growing Vegetable Soup</t>
  </si>
  <si>
    <t>Bear Wants More</t>
  </si>
  <si>
    <t>The Giant Germ</t>
  </si>
  <si>
    <t>Twister Trouble</t>
  </si>
  <si>
    <t>Voyage to the Volcano</t>
  </si>
  <si>
    <t>Stargirl</t>
  </si>
  <si>
    <t>Milk to Ice Cream</t>
  </si>
  <si>
    <t>Trees to Paper</t>
  </si>
  <si>
    <t>Goldilocks and the Three Bears</t>
  </si>
  <si>
    <t>Nothing Ever Happens on 90th Street</t>
  </si>
  <si>
    <t>White Fang</t>
  </si>
  <si>
    <t>Chocolate Fever</t>
  </si>
  <si>
    <t>Duck on a Bike</t>
  </si>
  <si>
    <t>How Do Dinosaurs Clean Their Rooms?</t>
  </si>
  <si>
    <t>How Do Dinosaurs Count to Ten?</t>
  </si>
  <si>
    <t>Knuffle Bunny</t>
  </si>
  <si>
    <t>Super Fly Guy</t>
  </si>
  <si>
    <t>What Magnets Can Do</t>
  </si>
  <si>
    <t>Quantity</t>
  </si>
  <si>
    <t>Total</t>
  </si>
  <si>
    <t>Chasing Vermeer</t>
  </si>
  <si>
    <t>Do Like Kyla</t>
  </si>
  <si>
    <t>Chicken Sunday</t>
  </si>
  <si>
    <t>David Smells!</t>
  </si>
  <si>
    <t>Froggy Rides a Bike</t>
  </si>
  <si>
    <t>Planets</t>
  </si>
  <si>
    <t>Please Write Back!</t>
  </si>
  <si>
    <t>Rachel Carson</t>
  </si>
  <si>
    <t>Shiver</t>
  </si>
  <si>
    <t>Sophie the Awesome</t>
  </si>
  <si>
    <t>Sophie the Chatterbox</t>
  </si>
  <si>
    <t>Sophie the Hero</t>
  </si>
  <si>
    <t>Hannibal</t>
  </si>
  <si>
    <t>Henry VIII</t>
  </si>
  <si>
    <t>Book! Book! Book!</t>
  </si>
  <si>
    <t>I Spy Board Books</t>
  </si>
  <si>
    <t>¿Se lo comió un oso?</t>
  </si>
  <si>
    <t>My Brother Charlie</t>
  </si>
  <si>
    <t>Don't Let the Pigeon Drive the Bus!</t>
  </si>
  <si>
    <t>Don't Let the Pigeon Stay Up Late!</t>
  </si>
  <si>
    <t>The Funniest Kid in the World</t>
  </si>
  <si>
    <t>Help! A Vampire's Coming!</t>
  </si>
  <si>
    <t>Los mejores amigos de Clifford</t>
  </si>
  <si>
    <t>A Teacher for Bear</t>
  </si>
  <si>
    <t>Tony Baloney</t>
  </si>
  <si>
    <t>How a House is Built</t>
  </si>
  <si>
    <t>Koko's Kitten</t>
  </si>
  <si>
    <t>What's Under the Ocean?</t>
  </si>
  <si>
    <t>Soy el agua</t>
  </si>
  <si>
    <t>Odd Animal Helpers</t>
  </si>
  <si>
    <t>Amphibians</t>
  </si>
  <si>
    <t>Pets</t>
  </si>
  <si>
    <t>This is the Way We Go to School</t>
  </si>
  <si>
    <t>A Day with Air Traffic Controllers</t>
  </si>
  <si>
    <t>Let's Go to the Zoo</t>
  </si>
  <si>
    <t>Las aventuras de Uuk y Gluk, cavernícolas del futuro y maestros de kung fu</t>
  </si>
  <si>
    <t>Kristy's Great Idea</t>
  </si>
  <si>
    <t>Captain Underpants and the Preposterous Plight of the Purple Potty People</t>
  </si>
  <si>
    <t>Captain Underpants and the Attack of the Talking Toilets</t>
  </si>
  <si>
    <t>Captain Underpants and the Big, Bad Battle of the Bionic Booger Boy, Part 1</t>
  </si>
  <si>
    <t>Captain Underpants and the Big, Bad Battle of the Bionic Booger Boy, Part 2</t>
  </si>
  <si>
    <t>Captain Underpants and the Invasion of the Incredibly Naughty Cafeteria Ladies from Outer Space</t>
  </si>
  <si>
    <t>Captain Underpants and the Perilous Plot of Professor Poopypants</t>
  </si>
  <si>
    <t>Captain Underpants and the Wrath of the Wicked Wedgie Woman</t>
  </si>
  <si>
    <t>Clementine, Friend of the Week</t>
  </si>
  <si>
    <t>Let's Pretend This Never Happened</t>
  </si>
  <si>
    <t>It's Not My Fault I Know Everything</t>
  </si>
  <si>
    <t>Me! (Just Like You, Only Better)</t>
  </si>
  <si>
    <t>Night of the Living Dummy II</t>
  </si>
  <si>
    <t>Sophie the Daredevil</t>
  </si>
  <si>
    <t>Sofía la heroína</t>
  </si>
  <si>
    <t>Sophie the Snoop</t>
  </si>
  <si>
    <t>Sophie the Zillionaire</t>
  </si>
  <si>
    <t>Why Mosquitoes Buzz in People's Ears</t>
  </si>
  <si>
    <t>El autobús mágico y el calentamiento global</t>
  </si>
  <si>
    <t>Ruby's Wish</t>
  </si>
  <si>
    <t>Climate Change</t>
  </si>
  <si>
    <t>Deserts</t>
  </si>
  <si>
    <t>Oceans</t>
  </si>
  <si>
    <t>Tropical Rain Forests</t>
  </si>
  <si>
    <t>Wetlands</t>
  </si>
  <si>
    <t>Bad Island</t>
  </si>
  <si>
    <t>Yo, Naomi León</t>
  </si>
  <si>
    <t>Belly Up</t>
  </si>
  <si>
    <t>Finally</t>
  </si>
  <si>
    <t>Claws!</t>
  </si>
  <si>
    <t>Why I Quit Zombie School</t>
  </si>
  <si>
    <t>Murder at Midnight</t>
  </si>
  <si>
    <t>My Life as a Book</t>
  </si>
  <si>
    <t>Curiosity Killed the Cat</t>
  </si>
  <si>
    <t>Her Evil Twin</t>
  </si>
  <si>
    <t>Midnight Howl</t>
  </si>
  <si>
    <t>Framed</t>
  </si>
  <si>
    <t>Zach's Lie</t>
  </si>
  <si>
    <t>Accomplice</t>
  </si>
  <si>
    <t>Eleventh Grade Burns</t>
  </si>
  <si>
    <t>Twelfth Grade Kills</t>
  </si>
  <si>
    <t>Catching Fire</t>
  </si>
  <si>
    <t>Mockingjay</t>
  </si>
  <si>
    <t>Linger</t>
  </si>
  <si>
    <t>Will Work for Prom Dress</t>
  </si>
  <si>
    <t>Wish</t>
  </si>
  <si>
    <t>To find out the cost of your order in your local currency please change the value in cell B5 below to the rate for your local currency and the total will change automatically</t>
  </si>
  <si>
    <t>Barnyard Banter</t>
  </si>
  <si>
    <t>Blueberries for Sal</t>
  </si>
  <si>
    <t>Borreguita and the Coyote</t>
  </si>
  <si>
    <t>I Love You, Stinky Face</t>
  </si>
  <si>
    <t>Revenge of the Living Dummy</t>
  </si>
  <si>
    <t>Harry Potter and the Deathly Hallows</t>
  </si>
  <si>
    <t>Oh, David!</t>
  </si>
  <si>
    <t>Everywhere a Moo, Moo</t>
  </si>
  <si>
    <t>Dangerous Animals</t>
  </si>
  <si>
    <t>Reptiles</t>
  </si>
  <si>
    <t>Swindle</t>
  </si>
  <si>
    <t>A Day with Firefighters</t>
  </si>
  <si>
    <t>A Day with Police Officers</t>
  </si>
  <si>
    <t>Alexander the Great</t>
  </si>
  <si>
    <t>Billy Bully</t>
  </si>
  <si>
    <t>Chicken Little</t>
  </si>
  <si>
    <t>Clifford Goes to Dog School</t>
  </si>
  <si>
    <t>Head, Shoulders, Knees, and Toes</t>
  </si>
  <si>
    <t>How Do I Love You?</t>
  </si>
  <si>
    <t>I Survived the Shark Attacks of 1916</t>
  </si>
  <si>
    <t>Little Scholastic Board Books</t>
  </si>
  <si>
    <t>Joshua Board Books</t>
  </si>
  <si>
    <t>Babyfaces: Dulces sueños</t>
  </si>
  <si>
    <t xml:space="preserve">Babyfaces: ¡Cucú! </t>
  </si>
  <si>
    <t>Babyfaces: ¡Qué ríco!</t>
  </si>
  <si>
    <t xml:space="preserve">Babyfaces: ¡Sonríe! </t>
  </si>
  <si>
    <t>Picture Books</t>
  </si>
  <si>
    <t>Frida</t>
  </si>
  <si>
    <t>Paul Klee</t>
  </si>
  <si>
    <t>Salvador Dali</t>
  </si>
  <si>
    <t>Titian</t>
  </si>
  <si>
    <t>Getting to Know the World's Greatest Composers</t>
  </si>
  <si>
    <t>Aaron Copland</t>
  </si>
  <si>
    <t>Frédéric Chopin</t>
  </si>
  <si>
    <t>George Gershwin</t>
  </si>
  <si>
    <t>Igor Stravinsky</t>
  </si>
  <si>
    <t>Johann Sebastian Bach</t>
  </si>
  <si>
    <t>Johannes Brahms</t>
  </si>
  <si>
    <t>John Philip Sousa</t>
  </si>
  <si>
    <t>Leonard Bernstein</t>
  </si>
  <si>
    <t>Ludwig van Beethoven</t>
  </si>
  <si>
    <t>Peter Tchaikovsky</t>
  </si>
  <si>
    <t>Wolfgang Amadeus Mozart</t>
  </si>
  <si>
    <t>Getting to Know the World's Greatest Inventors &amp; Scientists</t>
  </si>
  <si>
    <t>Alexander Graham Bell</t>
  </si>
  <si>
    <t>Jane Goodall</t>
  </si>
  <si>
    <t>Lise Meitner</t>
  </si>
  <si>
    <t>Marie Curie</t>
  </si>
  <si>
    <t>Steve Jobs &amp; Steve Wozniak</t>
  </si>
  <si>
    <t>Adolf Hitler</t>
  </si>
  <si>
    <t>Attila the Hun</t>
  </si>
  <si>
    <t>Catherine the Great</t>
  </si>
  <si>
    <t>Cixi</t>
  </si>
  <si>
    <t>Grigory Rasputin</t>
  </si>
  <si>
    <t>Idi Amin</t>
  </si>
  <si>
    <t xml:space="preserve">Ivan the Terrible  </t>
  </si>
  <si>
    <t>King George III</t>
  </si>
  <si>
    <t xml:space="preserve">Leopold II  </t>
  </si>
  <si>
    <t>Mary Tudor</t>
  </si>
  <si>
    <t>Napoleon</t>
  </si>
  <si>
    <t>Otto von Bismarck</t>
  </si>
  <si>
    <t>Sir Francis Drake</t>
  </si>
  <si>
    <t>All in the Family!</t>
  </si>
  <si>
    <t>Oh My Gods!</t>
  </si>
  <si>
    <t>She's All That!</t>
  </si>
  <si>
    <t>Clifford y los sonidos de los animales / Clifford's Animal Sounds</t>
  </si>
  <si>
    <t>Clifford y la hora del baño / Clifford's Bathtime</t>
  </si>
  <si>
    <t>Clifford y la hora de dormir / Clifford's Bedtime</t>
  </si>
  <si>
    <t>Clifford: El gran diccionario</t>
  </si>
  <si>
    <t>How Do Dinosaurs Board Books</t>
  </si>
  <si>
    <t>How Do Dinosaurs Love Their Cats?</t>
  </si>
  <si>
    <t>How Do Dinosaurs Love Their Dogs?</t>
  </si>
  <si>
    <t xml:space="preserve">How Do Dinosaurs Say Happy Birthday? </t>
  </si>
  <si>
    <t>Diaper David Board Books</t>
  </si>
  <si>
    <t>Holiday Board Books</t>
  </si>
  <si>
    <t>Here Comes Christmas!</t>
  </si>
  <si>
    <t>Here Comes Easter!</t>
  </si>
  <si>
    <t xml:space="preserve">Here Comes Halloween! </t>
  </si>
  <si>
    <t>Please and Thank You!</t>
  </si>
  <si>
    <t>What a Baby Board Books</t>
  </si>
  <si>
    <t>Good Morning Baby</t>
  </si>
  <si>
    <t>Padded Board Books</t>
  </si>
  <si>
    <t>All Kinds of Kisses</t>
  </si>
  <si>
    <t>Cause I Love You</t>
  </si>
  <si>
    <t>Hugaboo, I Love You</t>
  </si>
  <si>
    <t>I Am Blessed</t>
  </si>
  <si>
    <t>I Love My Mommy: A Keepsake Storybook Collection</t>
  </si>
  <si>
    <t xml:space="preserve">I Love You: A Keepsake Storybook Collection </t>
  </si>
  <si>
    <t xml:space="preserve">I Love You Because You're You </t>
  </si>
  <si>
    <t>I Love You Through and Through</t>
  </si>
  <si>
    <t xml:space="preserve">Lullaby Moon </t>
  </si>
  <si>
    <t>Bear Went Over the Mountain</t>
  </si>
  <si>
    <t>Itsy Bitsy Spider</t>
  </si>
  <si>
    <t xml:space="preserve">5 Busy Ducklings                                                                                                                                                                                     </t>
  </si>
  <si>
    <t>Board Book Favorites - Transport</t>
  </si>
  <si>
    <t>Hello, Freight Train!</t>
  </si>
  <si>
    <t>Hello, City Bus!</t>
  </si>
  <si>
    <t>Hello, Fire Truck!</t>
  </si>
  <si>
    <t>Other Board Book Favorites</t>
  </si>
  <si>
    <t>Adorable You</t>
  </si>
  <si>
    <t>Babies Board Book</t>
  </si>
  <si>
    <t>From Head to Toe</t>
  </si>
  <si>
    <t>Hugaboo I Love You</t>
  </si>
  <si>
    <t>Joshua By the Sea</t>
  </si>
  <si>
    <t>Now I Eat My ABCs</t>
  </si>
  <si>
    <t>Twinkle, Twinkle Time for Bed</t>
  </si>
  <si>
    <t>Animal-themed Picture Books</t>
  </si>
  <si>
    <t>Achoo! Good Manners for Animals (and Children)</t>
  </si>
  <si>
    <t xml:space="preserve">Bear Feels Scared                                                                                                                                                                                       </t>
  </si>
  <si>
    <t xml:space="preserve">Bear Feels Sick                                                                                                                                                                                       </t>
  </si>
  <si>
    <t xml:space="preserve">Bear Shadow                                                                                                                                                                                            </t>
  </si>
  <si>
    <t>Chameleon, Chameleon</t>
  </si>
  <si>
    <t>Click, Clack Moo: Cows That Type</t>
  </si>
  <si>
    <t>Girl Who Loved Wild Horses</t>
  </si>
  <si>
    <t>Ibis: A True Whale Story</t>
  </si>
  <si>
    <t>Pigeon Wants a Puppy</t>
  </si>
  <si>
    <t>Polar Bear Night</t>
  </si>
  <si>
    <t>Ten Little Fish</t>
  </si>
  <si>
    <t xml:space="preserve">The Tale of Peter Rabbit </t>
  </si>
  <si>
    <t>Dios es bueno todo el tiempo</t>
  </si>
  <si>
    <t xml:space="preserve">Te quiero mucho, hasta mañana </t>
  </si>
  <si>
    <t xml:space="preserve">Veo Números    </t>
  </si>
  <si>
    <t>Classroom Management</t>
  </si>
  <si>
    <t>978-0-545-35094-5</t>
  </si>
  <si>
    <t>4 Keys to Successful Classroom Management: Professional 10-Pack</t>
  </si>
  <si>
    <t xml:space="preserve">978-0-545-46861-9 </t>
  </si>
  <si>
    <t>Managing a Differentiated Classroom: A Practical Guide</t>
  </si>
  <si>
    <t>978-0-545-30584-6</t>
  </si>
  <si>
    <t>Classroom Management in Photographs</t>
  </si>
  <si>
    <t>978-0-439-53145-0</t>
  </si>
  <si>
    <t>Classroom Management: 24 Strategies Every Teacher Needs to Know</t>
  </si>
  <si>
    <t>978-0-545-19569-0</t>
  </si>
  <si>
    <t>The Teacher’s Essential Guide to Classroom Management</t>
  </si>
  <si>
    <t>978-0-439-93446-6</t>
  </si>
  <si>
    <t>Quick Tips: Making the First Six Weeks a Success!</t>
  </si>
  <si>
    <t>978-0-545-16728-4</t>
  </si>
  <si>
    <t>978-0-545-27349-7</t>
  </si>
  <si>
    <t>Vocabulary and Literacy Strategy</t>
  </si>
  <si>
    <t>Early Reading Instruction &amp; Intervention: A Sourcebook for PreK – 2</t>
  </si>
  <si>
    <t>978-0-545-44276-3</t>
  </si>
  <si>
    <t>NEW! Teaching Real-Life Nonfiction Reading Skills in the K – 1 Classroom</t>
  </si>
  <si>
    <t>978-0-545-35392-2</t>
  </si>
  <si>
    <t>Systematic Sight Word Instruction for Reading Success</t>
  </si>
  <si>
    <t>978-0-545-03688-7</t>
  </si>
  <si>
    <t>978-0-439-90725-5</t>
  </si>
  <si>
    <t>978-0-439-92321-7</t>
  </si>
  <si>
    <t>978-0-545-32114-3</t>
  </si>
  <si>
    <t>The Fluent Reader + DVD</t>
  </si>
  <si>
    <t>978-0-545-10836-2</t>
  </si>
  <si>
    <t>978-0-545-02298-9</t>
  </si>
  <si>
    <t>The Next Step in Guided Reading</t>
  </si>
  <si>
    <t>978-0-545-13361-6</t>
  </si>
  <si>
    <t>Teaching Reading: A Differentiated Approach</t>
  </si>
  <si>
    <t>978-0-545-06449-1</t>
  </si>
  <si>
    <t>Writing Strategy</t>
  </si>
  <si>
    <t>The PreK-2 Writing Classroom</t>
  </si>
  <si>
    <t>978-0-545-20868-0</t>
  </si>
  <si>
    <t>978-0-545-19570-6</t>
  </si>
  <si>
    <t>978-0-545-05896-4</t>
  </si>
  <si>
    <t>But How Do You Teach Writing?</t>
  </si>
  <si>
    <t>978-0-545-02118-0</t>
  </si>
  <si>
    <t>100 Writing Lessons</t>
  </si>
  <si>
    <t>978-0-545-11002-0</t>
  </si>
  <si>
    <t>NEW! The Writing Workshop in Middle School</t>
  </si>
  <si>
    <t>978-0-545-28070-9</t>
  </si>
  <si>
    <t>Teaching Writing That Matters</t>
  </si>
  <si>
    <t>978-0-545-05405-8</t>
  </si>
  <si>
    <t>978-0-545-23966-0</t>
  </si>
  <si>
    <t>Lessons for Guided Writing</t>
  </si>
  <si>
    <t>978-0-545-05401-0</t>
  </si>
  <si>
    <t>NEW! Write Better Sentences and Paragraphs Level 4</t>
  </si>
  <si>
    <t>978-9-810-75262-0</t>
  </si>
  <si>
    <t>NEW! Write Better Sentences and Paragraphs Level 5</t>
  </si>
  <si>
    <t>978-9-810-75264-4</t>
  </si>
  <si>
    <t>NEW! Write Better Sentences and Paragraphs Level 6</t>
  </si>
  <si>
    <t>978-9-810-75263-7</t>
  </si>
  <si>
    <t>NEW! Grammar Skills Builder Level 1</t>
  </si>
  <si>
    <t>978-9-810-75256-9</t>
  </si>
  <si>
    <t>NEW! Grammar Skills Builder Level 2</t>
  </si>
  <si>
    <t>978-9-810-75257-6</t>
  </si>
  <si>
    <t>NEW! Grammar Skills Builder Level 3</t>
  </si>
  <si>
    <t>978-9-810-75258-3</t>
  </si>
  <si>
    <t>NEW! Grammar Skills Builder Level 4</t>
  </si>
  <si>
    <t>978-9-810-75259-0</t>
  </si>
  <si>
    <t>NEW! Grammar Skills Builder Level 5</t>
  </si>
  <si>
    <t>978-9-810-75260-6</t>
  </si>
  <si>
    <t>NEW! Grammar Skills Builder Level 6</t>
  </si>
  <si>
    <t>978-9-810-75261-3</t>
  </si>
  <si>
    <t>NEW! Learning Express Level 1</t>
  </si>
  <si>
    <t>Handwriting and Vocabulary</t>
  </si>
  <si>
    <t>978-9-810-71358-4</t>
  </si>
  <si>
    <t>Phonics and Reading Skills</t>
  </si>
  <si>
    <t>978-9-810-71359-1</t>
  </si>
  <si>
    <t>Grammar and Writing</t>
  </si>
  <si>
    <t>978-9-810-71360-7</t>
  </si>
  <si>
    <t>Addition</t>
  </si>
  <si>
    <t>978-9-810-71361-4</t>
  </si>
  <si>
    <t>Subtraction</t>
  </si>
  <si>
    <t>978-9-810-71362-1</t>
  </si>
  <si>
    <t>NEW! Learning Express Level 2</t>
  </si>
  <si>
    <t>Grammar and Vocabulary</t>
  </si>
  <si>
    <t>978-9-810-71364-5</t>
  </si>
  <si>
    <t>978-9-810-71363-8</t>
  </si>
  <si>
    <t>Addition and Subtraction</t>
  </si>
  <si>
    <t>978-9-810-71365-2</t>
  </si>
  <si>
    <t>Multiplication</t>
  </si>
  <si>
    <t>978-9-810-71366-9</t>
  </si>
  <si>
    <t>Time and Measurement</t>
  </si>
  <si>
    <t>978-9-810-71367-6</t>
  </si>
  <si>
    <t>NEW! Learning Express Level 3</t>
  </si>
  <si>
    <t>Reading Skills</t>
  </si>
  <si>
    <t>978-9-810-71368-3</t>
  </si>
  <si>
    <t>978-9-810-71369-0</t>
  </si>
  <si>
    <t>978-9-810-71370-6</t>
  </si>
  <si>
    <t>Multiplication and Division</t>
  </si>
  <si>
    <t>978-9-810-71371-3</t>
  </si>
  <si>
    <t>Fractions and Graphs</t>
  </si>
  <si>
    <t>978-9-810-71372-0</t>
  </si>
  <si>
    <t>Vocabulary Builder: Words with Multiple Meanings - Level 3-4</t>
  </si>
  <si>
    <t>978-9-810-73087-1</t>
  </si>
  <si>
    <t>Vocabulary Builder: Words with Multiple Meanings - Level 5-6</t>
  </si>
  <si>
    <t>978-9-810-73088-8</t>
  </si>
  <si>
    <t>Mathematics Practice Tests Level 1</t>
  </si>
  <si>
    <t>978-9-810-73232-5</t>
  </si>
  <si>
    <t>Mathematics Practice Tests Level 2</t>
  </si>
  <si>
    <t>978-9-810-73233-2</t>
  </si>
  <si>
    <t>Mathematics Practice Tests Level 3</t>
  </si>
  <si>
    <t>978-9-810-73234-9</t>
  </si>
  <si>
    <t>Mathematics Practice Tests Level 4</t>
  </si>
  <si>
    <t>978-9-810-73235-6</t>
  </si>
  <si>
    <t>Mathematics Practice Tests Level 5</t>
  </si>
  <si>
    <t>978-9-810-73236-3</t>
  </si>
  <si>
    <t>Mathematics Practice Tests Level 6</t>
  </si>
  <si>
    <t>978-9-810-73237-0</t>
  </si>
  <si>
    <t>Comprehension Skills Level 1</t>
  </si>
  <si>
    <t>978-9-810-73285-1</t>
  </si>
  <si>
    <t>Comprehension Skills Level 2</t>
  </si>
  <si>
    <t>978-9-810-73286-8</t>
  </si>
  <si>
    <t>Comprehension Skills Level 3</t>
  </si>
  <si>
    <t>978-9-810-73287-5</t>
  </si>
  <si>
    <t>Comprehension Skills Level 4</t>
  </si>
  <si>
    <t>978-9-810-73288-2</t>
  </si>
  <si>
    <t>Comprehension Skills Level 5</t>
  </si>
  <si>
    <t>978-9-810-73289-9</t>
  </si>
  <si>
    <t>Comprehension Skills Level 6</t>
  </si>
  <si>
    <t>978-9-810-73290-5</t>
  </si>
  <si>
    <t>Writing Skills Builder Level 1</t>
  </si>
  <si>
    <t>978-9-810-73279-0</t>
  </si>
  <si>
    <t>Writing Skills Builder Level 2</t>
  </si>
  <si>
    <t>978-9-810-73280-6</t>
  </si>
  <si>
    <t>Writing Skills Builder Level 3</t>
  </si>
  <si>
    <t>978-9-810-73281-3</t>
  </si>
  <si>
    <t>Writing Skills Builder Level 4</t>
  </si>
  <si>
    <t>978-9-810-73282-0</t>
  </si>
  <si>
    <t>Writing Skills Builder Level 5</t>
  </si>
  <si>
    <t>978-9-810-73283-7</t>
  </si>
  <si>
    <t>Writing Skills Builder Level 6</t>
  </si>
  <si>
    <t>978-9-810-73284-4</t>
  </si>
  <si>
    <t xml:space="preserve">Clifford's Big Dictionary </t>
  </si>
  <si>
    <t>978-0-545-21772-9</t>
  </si>
  <si>
    <t>Clifford's Big Dictionary (Español)</t>
  </si>
  <si>
    <t>978-0-545-31434-3</t>
  </si>
  <si>
    <t xml:space="preserve">Scholastic First Dictionary  </t>
  </si>
  <si>
    <t>978-0-439-79834-1</t>
  </si>
  <si>
    <t>Scholastic First Picture Dictionary</t>
  </si>
  <si>
    <t>978-0-545-13769-0</t>
  </si>
  <si>
    <t xml:space="preserve">Scholastic Children's Dictionary </t>
  </si>
  <si>
    <t>978-0-545-60495-6</t>
  </si>
  <si>
    <t xml:space="preserve">Scholastic Pocket Dictionary </t>
  </si>
  <si>
    <t>978-0-545-38371-4</t>
  </si>
  <si>
    <t xml:space="preserve">Scholastic Dictionary of Spelling </t>
  </si>
  <si>
    <t>978-0-439-76421-6</t>
  </si>
  <si>
    <t xml:space="preserve">Scholastic Dictionary of Idioms </t>
  </si>
  <si>
    <t>978-0-439-77083-5</t>
  </si>
  <si>
    <t>Topic by Topic Dictionary</t>
  </si>
  <si>
    <t>978-9-810-73085-7</t>
  </si>
  <si>
    <t>Active Learning Dictionary (2nd edition)</t>
  </si>
  <si>
    <t>978-9-814-33347-4</t>
  </si>
  <si>
    <t>Scholastic Pocket Dictionary of Synonyms, Antonyms &amp; Homonyms</t>
  </si>
  <si>
    <t>978-0-545-42667-1</t>
  </si>
  <si>
    <t>In Action</t>
  </si>
  <si>
    <t>Idioms In Action 1</t>
  </si>
  <si>
    <t>978-9-814-23734-5</t>
  </si>
  <si>
    <t>Idioms In Action 2</t>
  </si>
  <si>
    <t>978-9-814-23735-2</t>
  </si>
  <si>
    <t>Idioms In Action 3</t>
  </si>
  <si>
    <t>978-9-814-23746-8</t>
  </si>
  <si>
    <t>Animal Idioms in Action 1</t>
  </si>
  <si>
    <t>978-9-814-33309-2</t>
  </si>
  <si>
    <t>Animal Idioms in Action 2</t>
  </si>
  <si>
    <t>978-9-814-33310-8</t>
  </si>
  <si>
    <t>978-9-814-23794-9</t>
  </si>
  <si>
    <t>978-9-814-23795-6</t>
  </si>
  <si>
    <t>Spoken Idioms in Action 1</t>
  </si>
  <si>
    <t>978-9-814-33354-2</t>
  </si>
  <si>
    <t>Spoken Idioms in Action 2</t>
  </si>
  <si>
    <t>978-9-814-33355-9</t>
  </si>
  <si>
    <t>Spoken Idioms in Action 3</t>
  </si>
  <si>
    <t>978-9-814-33356-6</t>
  </si>
  <si>
    <t>978-9-814-33368-9</t>
  </si>
  <si>
    <t>978-9-814-33369-6</t>
  </si>
  <si>
    <t>978-9-814-33370-2</t>
  </si>
  <si>
    <t>978-9-814-33337-5</t>
  </si>
  <si>
    <t>978-9-814-33338-2</t>
  </si>
  <si>
    <t>978-9-814-33339-9</t>
  </si>
  <si>
    <t>Phrases in Action 1</t>
  </si>
  <si>
    <t>978-9-814-39907-4</t>
  </si>
  <si>
    <t>Phrases in Action 2</t>
  </si>
  <si>
    <t>978-9-814-39908-1</t>
  </si>
  <si>
    <t>Phrases in Action 3</t>
  </si>
  <si>
    <t>978-9-814-39909-8</t>
  </si>
  <si>
    <t>Proverbs in Action 1</t>
  </si>
  <si>
    <t>978-9-814-39910-4</t>
  </si>
  <si>
    <t>Proverbs in Action 2</t>
  </si>
  <si>
    <t>978-9-814-39911-1</t>
  </si>
  <si>
    <t>Proverbs in Action 3</t>
  </si>
  <si>
    <t>978-9-814-39912-8</t>
  </si>
  <si>
    <t>Scholastic Guide to Grammar</t>
  </si>
  <si>
    <t>978-0-545-35669-5</t>
  </si>
  <si>
    <t>978-9-814-13399-9</t>
  </si>
  <si>
    <t>What You Need to Know About English</t>
  </si>
  <si>
    <t>WYNTK: British &amp; American English</t>
  </si>
  <si>
    <t>978-9-814-10783-9</t>
  </si>
  <si>
    <t>WYNTK: English Expressions</t>
  </si>
  <si>
    <t>978-9-814-10744-0</t>
  </si>
  <si>
    <t>WYNTK: Idioms</t>
  </si>
  <si>
    <t>978-9-814-10784-6</t>
  </si>
  <si>
    <t>WYNTK: Irregular Verbs</t>
  </si>
  <si>
    <t>978-9-814-10782-2</t>
  </si>
  <si>
    <t>WYNTK: Phrasal Verbs</t>
  </si>
  <si>
    <t>978-9-814-10742-6</t>
  </si>
  <si>
    <t>WYNTK: Prepositions</t>
  </si>
  <si>
    <t>978-9-814-10723-5</t>
  </si>
  <si>
    <t>WYNTK: Proverbs &amp; Sayings</t>
  </si>
  <si>
    <t>978-9-814-10743-3</t>
  </si>
  <si>
    <t>WYNTK: Similes &amp; Metaphors</t>
  </si>
  <si>
    <t>978-9-814-13341-8</t>
  </si>
  <si>
    <t>978-9-814-14722-4</t>
  </si>
  <si>
    <t>Bilingual and Spanish - 0 to 12</t>
  </si>
  <si>
    <t>Baby Days Bilingual Collection</t>
  </si>
  <si>
    <t xml:space="preserve">978-0-545-43670-0 </t>
  </si>
  <si>
    <r>
      <t>Beb</t>
    </r>
    <r>
      <rPr>
        <sz val="10"/>
        <color indexed="8"/>
        <rFont val="Arial"/>
        <family val="2"/>
      </rPr>
      <t>é</t>
    </r>
    <r>
      <rPr>
        <sz val="10"/>
        <color indexed="8"/>
        <rFont val="Arial"/>
        <family val="2"/>
      </rPr>
      <t xml:space="preserve"> cuenta / Baby Counts</t>
    </r>
  </si>
  <si>
    <t xml:space="preserve">Bebé siente / Baby Feels </t>
  </si>
  <si>
    <t xml:space="preserve">Bebé se mueve / Baby Moves </t>
  </si>
  <si>
    <t xml:space="preserve">Bebé lee / Baby Reads </t>
  </si>
  <si>
    <t xml:space="preserve">978-0-545-03481-4 </t>
  </si>
  <si>
    <t xml:space="preserve">Colores / Colors                                                                                                                                                                      </t>
  </si>
  <si>
    <t xml:space="preserve">Números / Numbers                                                                                                                                                                         </t>
  </si>
  <si>
    <t>Estaciones / Seasons</t>
  </si>
  <si>
    <t xml:space="preserve">Formas / Shapes                                                                                                                                                                            </t>
  </si>
  <si>
    <t>Bilingual &amp; Spanish - Ages 3-8</t>
  </si>
  <si>
    <t xml:space="preserve">978-0-439-33950-6 </t>
  </si>
  <si>
    <t xml:space="preserve">Autobús mágico lector: Vuela con dinosaurios                                                                                                                                                     </t>
  </si>
  <si>
    <t xml:space="preserve">978-0-545-38602-9 </t>
  </si>
  <si>
    <t>¡Soy optimista!</t>
  </si>
  <si>
    <t>¡Soy un líder!</t>
  </si>
  <si>
    <t xml:space="preserve">978-0-590-51814-7   </t>
  </si>
  <si>
    <t xml:space="preserve">Las Buenas acciones de Clifford                                                                                                                                                             </t>
  </si>
  <si>
    <t xml:space="preserve">Eric &amp; Julieta Bilingual Collection                                                                                                                                                           </t>
  </si>
  <si>
    <t xml:space="preserve">978-0-439-90122-2   </t>
  </si>
  <si>
    <t>En el museo / At the Museum</t>
  </si>
  <si>
    <t>Es mío / It's Mine</t>
  </si>
  <si>
    <t xml:space="preserve">Julieta va a la escuela / Julieta Goes to School </t>
  </si>
  <si>
    <t>Desastre en la cocina / A Mess in the Kitchen</t>
  </si>
  <si>
    <t>Junie B. Jones Collection</t>
  </si>
  <si>
    <t xml:space="preserve">978-0-439-57717-5  </t>
  </si>
  <si>
    <r>
      <t>Junie B. Jones duerme en una mansi</t>
    </r>
    <r>
      <rPr>
        <sz val="10"/>
        <color indexed="8"/>
        <rFont val="Arial"/>
        <family val="2"/>
      </rPr>
      <t>ó</t>
    </r>
    <r>
      <rPr>
        <sz val="10"/>
        <color indexed="8"/>
        <rFont val="Arial"/>
        <family val="2"/>
      </rPr>
      <t>n</t>
    </r>
  </si>
  <si>
    <r>
      <t>Junie B. Jones es la capitana del D</t>
    </r>
    <r>
      <rPr>
        <sz val="10"/>
        <color indexed="8"/>
        <rFont val="Arial"/>
        <family val="2"/>
      </rPr>
      <t>í</t>
    </r>
    <r>
      <rPr>
        <sz val="10"/>
        <color indexed="8"/>
        <rFont val="Arial"/>
        <family val="2"/>
      </rPr>
      <t>a de Juegos</t>
    </r>
  </si>
  <si>
    <t>Junie B. Jones tiene un monstruo debajo de la cama</t>
  </si>
  <si>
    <t>Junie B. Jones y su gran bocota</t>
  </si>
  <si>
    <t>Titanic Collection</t>
  </si>
  <si>
    <t>978-0-545-44840-6</t>
  </si>
  <si>
    <t>El insumergible</t>
  </si>
  <si>
    <t>Rumbo al desastre</t>
  </si>
  <si>
    <t>S.O.S.</t>
  </si>
  <si>
    <t xml:space="preserve">978-0-545-17772-6 </t>
  </si>
  <si>
    <t xml:space="preserve">Las Aventuras del Capitán Calzoncillos                                                                                                                                                    </t>
  </si>
  <si>
    <t xml:space="preserve">Aventuras de Uuk y Gluk, Cavernícolas del futuro y maestros de kung fu                                                                                                                           </t>
  </si>
  <si>
    <t xml:space="preserve">978-0-545-17780-1 </t>
  </si>
  <si>
    <t>Young concepts Board Books</t>
  </si>
  <si>
    <t>978-0-545-03480-7</t>
  </si>
  <si>
    <t xml:space="preserve">Colors </t>
  </si>
  <si>
    <t>Numbers</t>
  </si>
  <si>
    <t>Shapes</t>
  </si>
  <si>
    <t>Baby Faces Board Books</t>
  </si>
  <si>
    <t xml:space="preserve">978-0-439-43928-2 </t>
  </si>
  <si>
    <t>Hugs &amp; Kisses</t>
  </si>
  <si>
    <t>Splash!</t>
  </si>
  <si>
    <t>Eat!</t>
  </si>
  <si>
    <t xml:space="preserve">978-0-439-69948-8  </t>
  </si>
  <si>
    <t>I Spy Little Book</t>
  </si>
  <si>
    <t>I Spy Little Numbers</t>
  </si>
  <si>
    <t>I Spy Little Animals</t>
  </si>
  <si>
    <t>I Spy Little Wheels</t>
  </si>
  <si>
    <t>Let's Go! Board Books</t>
  </si>
  <si>
    <t>978-0-545-01928-6</t>
  </si>
  <si>
    <t>Baby Days Board Books I</t>
  </si>
  <si>
    <t>978-0-545-38607-4</t>
  </si>
  <si>
    <t>Baby Bathes</t>
  </si>
  <si>
    <t>Baby Counts</t>
  </si>
  <si>
    <t>Baby Eats</t>
  </si>
  <si>
    <t>Baby Feels</t>
  </si>
  <si>
    <t>Busy Baby</t>
  </si>
  <si>
    <t>Baby Days Board Books II</t>
  </si>
  <si>
    <t>978-0-545-38608-1</t>
  </si>
  <si>
    <t>Baby Loves</t>
  </si>
  <si>
    <t>Baby Moves</t>
  </si>
  <si>
    <t>Baby Naps</t>
  </si>
  <si>
    <t>Baby Plays</t>
  </si>
  <si>
    <t>Baby Reads</t>
  </si>
  <si>
    <t xml:space="preserve">978-0-439-56545-5 </t>
  </si>
  <si>
    <t xml:space="preserve">978-0-439-43941-1 </t>
  </si>
  <si>
    <t xml:space="preserve">978-0-545-38614-2 </t>
  </si>
  <si>
    <t>The More We Get Together</t>
  </si>
  <si>
    <t>The Itsy Bitsy Spider</t>
  </si>
  <si>
    <t xml:space="preserve">978-0-439-34037-3 </t>
  </si>
  <si>
    <t xml:space="preserve">Babyfaces: Smile!                                                                                                                                                                                      </t>
  </si>
  <si>
    <t>Knees and Toes</t>
  </si>
  <si>
    <t xml:space="preserve">978-0-590-51806-2 </t>
  </si>
  <si>
    <t xml:space="preserve">Colors                                                                                                                                                                                                </t>
  </si>
  <si>
    <t>The Pigeon Loves Things That Go</t>
  </si>
  <si>
    <t xml:space="preserve">978-0-545-39318-8 </t>
  </si>
  <si>
    <t xml:space="preserve">978-0-545-28188-1 </t>
  </si>
  <si>
    <t>Kindergarten Rocks!</t>
  </si>
  <si>
    <t xml:space="preserve">978-0-545-48162-5 </t>
  </si>
  <si>
    <t xml:space="preserve">There Was an Old Lady Who Swallowed a Bat!                                                                                                                                                              </t>
  </si>
  <si>
    <t xml:space="preserve">978-0-545-48161-8 </t>
  </si>
  <si>
    <t>978-0-590-97252-9</t>
  </si>
  <si>
    <t xml:space="preserve">Buzz Said the Bee                                                                                                                                                              </t>
  </si>
  <si>
    <t xml:space="preserve">Hi! Fly Guy                                                                                                                                                                        </t>
  </si>
  <si>
    <t xml:space="preserve">Soccer Game!                                                                                                                                                                      </t>
  </si>
  <si>
    <t xml:space="preserve">My Dog, Buddy                                                                                                                                                                          </t>
  </si>
  <si>
    <t>My Tooth Is About to Fall Out</t>
  </si>
  <si>
    <t>I Spy an Egg in a Nest</t>
  </si>
  <si>
    <t>Hippo &amp; Rabbit in Three Short Tales</t>
  </si>
  <si>
    <t>Max Spaniel: Dinosaur Hunt</t>
  </si>
  <si>
    <t xml:space="preserve">978-0-590-97253-6 </t>
  </si>
  <si>
    <t>More Spaghetti, I Say!</t>
  </si>
  <si>
    <t>George Washington</t>
  </si>
  <si>
    <t>The Magic School Bus Takes a Moonwalk</t>
  </si>
  <si>
    <t>The Magic School Bus Gets Recycled</t>
  </si>
  <si>
    <t>Farm Animals (PB)</t>
  </si>
  <si>
    <t>Ruby Bridges Goes to School</t>
  </si>
  <si>
    <t>Scooby Doo and the Cupcake Caper</t>
  </si>
  <si>
    <t>The Magic School Bus and the Shark Adventure</t>
  </si>
  <si>
    <t>Skeletons</t>
  </si>
  <si>
    <t>978-0-590-97254-3</t>
  </si>
  <si>
    <t>Little Bill: Best Way to Play (Book 2) (PB)</t>
  </si>
  <si>
    <t>Hurricanes and Tornadoes</t>
  </si>
  <si>
    <t xml:space="preserve">Pony Mysteries: Penny &amp; Pepper (Book 1)                                                                                                                                                </t>
  </si>
  <si>
    <t xml:space="preserve">978-0-439-13887-1 </t>
  </si>
  <si>
    <t>Monster Math Picnic</t>
  </si>
  <si>
    <t xml:space="preserve">HLM (1): #21: Tic Tac Toe: Three in a Row                                                                                                                                                         </t>
  </si>
  <si>
    <t>Even Steven and Odd Todd (Level 3)</t>
  </si>
  <si>
    <t>What Time Is It? (Level 2)</t>
  </si>
  <si>
    <t xml:space="preserve">98, 99, 100! Ready or Not, Here I Come! (Level 2)                                                                                                                                                </t>
  </si>
  <si>
    <t>Monster Math (Level 1)</t>
  </si>
  <si>
    <t>A Quarter From the Toothfairy (Level 3)</t>
  </si>
  <si>
    <t>Bart's Amazing Charts</t>
  </si>
  <si>
    <t>Just A Minute! (Level 2)</t>
  </si>
  <si>
    <t xml:space="preserve">Can You See What I See? 100 Fun Finds Read-and-Seek (Level 1)                                                                                                                   </t>
  </si>
  <si>
    <t xml:space="preserve">978-0-439-13886-4 </t>
  </si>
  <si>
    <t xml:space="preserve">Level 1: I'm A Caterpillar                                                                                                                                                                       </t>
  </si>
  <si>
    <t xml:space="preserve">Level 2: Dinosaurs                                                                                                                                                                              </t>
  </si>
  <si>
    <t xml:space="preserve">HLRS (1): I'm A Seed                                                                                                                                                                                   </t>
  </si>
  <si>
    <t xml:space="preserve">Level 1: I Am Water                                                                                                                                                                            </t>
  </si>
  <si>
    <t xml:space="preserve">HLRS (1): I Am an Apple                                                                                                                                                                                </t>
  </si>
  <si>
    <t xml:space="preserve">MSB Science Reader: The Magic School Bus Weathers the Storm                                                                                                                                                                  </t>
  </si>
  <si>
    <t xml:space="preserve">Level 1: Bats                                                                                                                                                                                   </t>
  </si>
  <si>
    <t>Monarch Butterflies</t>
  </si>
  <si>
    <t xml:space="preserve">MSB Science Reader: The Magic School Bus Blasts into Space                                                                                                                                                                   </t>
  </si>
  <si>
    <t xml:space="preserve">Level 2: Animals Disguises                                                                                                                                                                       </t>
  </si>
  <si>
    <t xml:space="preserve">978-0-545-39138-2 </t>
  </si>
  <si>
    <t xml:space="preserve">Clifford and the Big Storm                                                                                                                                                                              </t>
  </si>
  <si>
    <t xml:space="preserve">Clifford's ABC (PB)                                                                                                                                                                                     </t>
  </si>
  <si>
    <t xml:space="preserve">Clifford Goes to Dog School                                                                                                                                                                             </t>
  </si>
  <si>
    <t xml:space="preserve">Clifford the Big Red Dog                                                                                                                                                                                </t>
  </si>
  <si>
    <t xml:space="preserve">Clifford's Good Deeds                                                                                                                                                                                   </t>
  </si>
  <si>
    <t xml:space="preserve">Clifford the Firehouse Dog                                                                                                                                                                             </t>
  </si>
  <si>
    <t xml:space="preserve">Clifford at the Circus                                                                                                                                                                                  </t>
  </si>
  <si>
    <t xml:space="preserve">Clifford's Family                                                                                                                                                                                       </t>
  </si>
  <si>
    <t xml:space="preserve">Clifford's Manners                                                                                                                                                                                     </t>
  </si>
  <si>
    <t xml:space="preserve">Clifford Visits the Hospital                                                                                                                                                                            </t>
  </si>
  <si>
    <t xml:space="preserve">Clifford's Birthday Party                                                                                                                                                                               </t>
  </si>
  <si>
    <t xml:space="preserve">Clifford Takes a Trip                                                                                                                                                                                   </t>
  </si>
  <si>
    <t xml:space="preserve">Clifford's First School Day                                                                                                                                                                             </t>
  </si>
  <si>
    <t xml:space="preserve">Clifford to the Rescue                                                                                                                                                                                </t>
  </si>
  <si>
    <t xml:space="preserve">Clifford Goes to Washington                                                                                                                                                                             </t>
  </si>
  <si>
    <t xml:space="preserve">978-0-545-38739-2  </t>
  </si>
  <si>
    <t xml:space="preserve">Level 1: Clifford's Busy Week                                                                                                                                                              </t>
  </si>
  <si>
    <t xml:space="preserve">Level 1: Clifford is a Star                                                                                                                                                                     </t>
  </si>
  <si>
    <t xml:space="preserve">Level 1: Clifford's First Sleepover                                                                                                                                                             </t>
  </si>
  <si>
    <t xml:space="preserve">Level 1: Clifford Goes to the Doctor                                                                                                                                                            </t>
  </si>
  <si>
    <t xml:space="preserve">978-0-545-38740-8 </t>
  </si>
  <si>
    <t xml:space="preserve">978-0-545-17775-7 </t>
  </si>
  <si>
    <t xml:space="preserve">Level 1: Noodles: I'm So Grumpy!                                                                                                                                                                </t>
  </si>
  <si>
    <t xml:space="preserve">Level 1: Noodles: I Love School!                                                                                                                                                                </t>
  </si>
  <si>
    <t xml:space="preserve">Level 1: Noodles: A Friend for Noodles                                                                                                                                             </t>
  </si>
  <si>
    <t xml:space="preserve">Level 1: Noodles: I Am Brave!                                                                                                                                                                    </t>
  </si>
  <si>
    <t xml:space="preserve">Level 1: Noodles: I'm Sorry!                                                                                                                                                             </t>
  </si>
  <si>
    <t xml:space="preserve">Bailey School Kids </t>
  </si>
  <si>
    <t xml:space="preserve">978-0-545-28210-9 </t>
  </si>
  <si>
    <t>Mrs. Jeepers' Creepy Christmas</t>
  </si>
  <si>
    <t xml:space="preserve">978-0-439-23305-7 </t>
  </si>
  <si>
    <t xml:space="preserve">978-0-439-13821-5 </t>
  </si>
  <si>
    <t xml:space="preserve">978-0-439-34047-2 </t>
  </si>
  <si>
    <t xml:space="preserve">Junie B. Jones Has a Peep in Her Pocket                                                                                                                                                            </t>
  </si>
  <si>
    <t xml:space="preserve">978-0-439-33951-3 </t>
  </si>
  <si>
    <t>The Case of the Mummy Mystery</t>
  </si>
  <si>
    <t>The Case of the Bicycle Bandit</t>
  </si>
  <si>
    <t xml:space="preserve">978-0-545-02115-9 </t>
  </si>
  <si>
    <t xml:space="preserve">Ready, Freddy! #15: Thanksgiving Turkey Trouble                                                                                                                                                         </t>
  </si>
  <si>
    <t xml:space="preserve">Ready, Freddy! #20: Apple Orchard Race                                                                                                                                                                  </t>
  </si>
  <si>
    <t xml:space="preserve">Ready, Freddy! #21: Going Batty                                                                                                                                                                        </t>
  </si>
  <si>
    <t xml:space="preserve">Ready, Freddy! #16: Ready, Set, Snow!                                                                                                                                                                   </t>
  </si>
  <si>
    <t xml:space="preserve">Ready, Freddy! #22: Science Fair Flop                                                                                                                                                                   </t>
  </si>
  <si>
    <t>Monstrous Stories</t>
  </si>
  <si>
    <t>978-0-545-62686-6</t>
  </si>
  <si>
    <t>Night of the Zombie Goldfish</t>
  </si>
  <si>
    <t>Attack of the Giant Hamster</t>
  </si>
  <si>
    <t>Frogosaurus vs. the Bog Master</t>
  </si>
  <si>
    <t>The Day the Mice Stood Still</t>
  </si>
  <si>
    <t xml:space="preserve">978-0-439-13799-7 </t>
  </si>
  <si>
    <t>The Hunterman and the Crocodile</t>
  </si>
  <si>
    <t>The Legend of the Bluebonnet</t>
  </si>
  <si>
    <t>The Rough-Face Girl</t>
  </si>
  <si>
    <t>The Talking Eggs</t>
  </si>
  <si>
    <t xml:space="preserve">978-0-590-61790-1 </t>
  </si>
  <si>
    <t>The Gingerbread Man</t>
  </si>
  <si>
    <t>The Magic Fish</t>
  </si>
  <si>
    <t>The Lion and the Mouse</t>
  </si>
  <si>
    <t>Funny Fairy Tales! Grades K-2</t>
  </si>
  <si>
    <t xml:space="preserve">978-0-545-46897-8 </t>
  </si>
  <si>
    <t>The Tortoise and the Hare Race Again</t>
  </si>
  <si>
    <t>The Elephants and the Shirtmaker</t>
  </si>
  <si>
    <t>The Emperor's New Poodle</t>
  </si>
  <si>
    <t>Goldilocks and the Three Baboons</t>
  </si>
  <si>
    <t xml:space="preserve">978-0-590-51833-8 </t>
  </si>
  <si>
    <t>Weather Words and What They Mean</t>
  </si>
  <si>
    <t>Mummies, Pyramids, and Pharaohs</t>
  </si>
  <si>
    <t xml:space="preserve">978-0-439-80993-1 </t>
  </si>
  <si>
    <t>From Acorn to Oak Tree</t>
  </si>
  <si>
    <t>NEW! Conservation</t>
  </si>
  <si>
    <t xml:space="preserve">978-0-545-48468-8 </t>
  </si>
  <si>
    <t>Helping Out</t>
  </si>
  <si>
    <t>Clean Energy</t>
  </si>
  <si>
    <t>Making Less Trash</t>
  </si>
  <si>
    <t>Saving Water</t>
  </si>
  <si>
    <t>Saving Energy</t>
  </si>
  <si>
    <t xml:space="preserve">978-0-545-38289-2 </t>
  </si>
  <si>
    <t xml:space="preserve">978-0-545-48466-4 </t>
  </si>
  <si>
    <t>Discovering My World: Solar System</t>
  </si>
  <si>
    <t xml:space="preserve">978-0-545-38746-0 </t>
  </si>
  <si>
    <t xml:space="preserve">The Solar System                                                                                                                                                     </t>
  </si>
  <si>
    <t xml:space="preserve">The Sun                                                                                                                                                                    </t>
  </si>
  <si>
    <t xml:space="preserve">Moons                                                                                                                                                                      </t>
  </si>
  <si>
    <t xml:space="preserve">Comets and Asteroids                                                                                                                                                       </t>
  </si>
  <si>
    <t xml:space="preserve">978-0-439-69956-3 </t>
  </si>
  <si>
    <t xml:space="preserve">Lost Treasure of the Emerald Eye                                                                                                                                                  </t>
  </si>
  <si>
    <t>The Curse of the Cheese Pyramid</t>
  </si>
  <si>
    <t>The Peculiar Pumpkin Thief</t>
  </si>
  <si>
    <t>The Haunted Castle</t>
  </si>
  <si>
    <t xml:space="preserve">978-0-545-39137-5 </t>
  </si>
  <si>
    <t>I'm Not a Supermouse!</t>
  </si>
  <si>
    <t>The Giant Diamond Robbery</t>
  </si>
  <si>
    <t xml:space="preserve">978-0-545-38295-3 </t>
  </si>
  <si>
    <t>The Invasion</t>
  </si>
  <si>
    <t>The Visitor</t>
  </si>
  <si>
    <t>The Encounter</t>
  </si>
  <si>
    <t>The Message</t>
  </si>
  <si>
    <t xml:space="preserve">978-0-545-38747-7 </t>
  </si>
  <si>
    <t>The Baby-Sitters Club</t>
  </si>
  <si>
    <t xml:space="preserve">978-0-545-28190-4 </t>
  </si>
  <si>
    <t xml:space="preserve">The Truth About Stacey                                                                                                                                                                     </t>
  </si>
  <si>
    <t>Kristy's Big Day</t>
  </si>
  <si>
    <t xml:space="preserve">978-0-545-38743-9 </t>
  </si>
  <si>
    <t>#11 Noodle</t>
  </si>
  <si>
    <t>#15 Lucky</t>
  </si>
  <si>
    <t>#17 Jack</t>
  </si>
  <si>
    <t>#2 Snowball</t>
  </si>
  <si>
    <t>#7 Scout</t>
  </si>
  <si>
    <t xml:space="preserve">978-0-545-04205-5 </t>
  </si>
  <si>
    <t xml:space="preserve">Let's Prentend This Never Happened                                                                                                                                                 </t>
  </si>
  <si>
    <t>My Pants Are Haunted!</t>
  </si>
  <si>
    <t>Am I the Princess or the Frog?</t>
  </si>
  <si>
    <t>The Worst Things in Life Are Also Free</t>
  </si>
  <si>
    <t>Okay, So Maybe I Do Have Superpowers</t>
  </si>
  <si>
    <t xml:space="preserve">978-0-439-23269-2 </t>
  </si>
  <si>
    <t>Attack of the Mutant</t>
  </si>
  <si>
    <t>Bad Hare Day</t>
  </si>
  <si>
    <t>It Came From Beneath the Sink</t>
  </si>
  <si>
    <t>The Beast From the East</t>
  </si>
  <si>
    <t>The Curse of Camp Cold Lake</t>
  </si>
  <si>
    <t>Beware, the Snowman (revised)</t>
  </si>
  <si>
    <t>The Werewolf of Fever Swamp</t>
  </si>
  <si>
    <t>Deep Trouble II (revised)</t>
  </si>
  <si>
    <t xml:space="preserve">Deep Trouble  </t>
  </si>
  <si>
    <t xml:space="preserve">978-0-439-90116-1 </t>
  </si>
  <si>
    <t>Don't Go To Sleep!</t>
  </si>
  <si>
    <t>How I Learned To Fly</t>
  </si>
  <si>
    <t>Calling All Creeps!</t>
  </si>
  <si>
    <t>The Blob That Ate Everyone</t>
  </si>
  <si>
    <t>Haunted Mask</t>
  </si>
  <si>
    <t xml:space="preserve">978-0-545-28197-3 </t>
  </si>
  <si>
    <t xml:space="preserve">Judy Moody </t>
  </si>
  <si>
    <t xml:space="preserve">978-0-545-10221-6 </t>
  </si>
  <si>
    <t>Judy Moody Saves the World!</t>
  </si>
  <si>
    <t>978-0-545-28200-0</t>
  </si>
  <si>
    <t>The Case of the Missing Pumpkins</t>
  </si>
  <si>
    <t>The Case of the Thanksgiving Thief</t>
  </si>
  <si>
    <t>The Case of the Kidnapped Cupid</t>
  </si>
  <si>
    <t>The Case of the Back to School Burglar</t>
  </si>
  <si>
    <t>The Case of the New Year's Eve Nightmare</t>
  </si>
  <si>
    <t xml:space="preserve">978-0-439-69958-7 </t>
  </si>
  <si>
    <t>The Absent Author</t>
  </si>
  <si>
    <t>The Bald Bandit</t>
  </si>
  <si>
    <t>The Canary Caper</t>
  </si>
  <si>
    <t>The Deadly Dungeon</t>
  </si>
  <si>
    <t>The Unwilling Umpire</t>
  </si>
  <si>
    <t>The Xed-Out X-ray</t>
  </si>
  <si>
    <t>The Lucky Lottery</t>
  </si>
  <si>
    <t>The Haunted Hotel</t>
  </si>
  <si>
    <t>The Ninth Nugget</t>
  </si>
  <si>
    <t xml:space="preserve">978-0-439-90110-9 </t>
  </si>
  <si>
    <t>The Orange Outlaw</t>
  </si>
  <si>
    <t>The School Skeleton</t>
  </si>
  <si>
    <t>The Quicksand Question</t>
  </si>
  <si>
    <t>The Invisible Island</t>
  </si>
  <si>
    <t>The Jaguar's Jewel</t>
  </si>
  <si>
    <t>The Kidnapped King</t>
  </si>
  <si>
    <t>The Talking T. Rex</t>
  </si>
  <si>
    <t>The Falcon's Feathers</t>
  </si>
  <si>
    <t>The Panda Puzzle</t>
  </si>
  <si>
    <t xml:space="preserve">978-0-590-14878-8 </t>
  </si>
  <si>
    <t>The Secret Soldier</t>
  </si>
  <si>
    <t>The Forgotten Door</t>
  </si>
  <si>
    <t xml:space="preserve">From the Mixed-Up Files of Mrs. Basil E. Frankweiler                                                                                                                                             </t>
  </si>
  <si>
    <t>The Monster's Ring</t>
  </si>
  <si>
    <t>The Intrepid Canadian Expedition</t>
  </si>
  <si>
    <t>Creepella von Cacklefur: The Thirteen Ghosts</t>
  </si>
  <si>
    <t>The Mysteries of the Bermuda Triangle</t>
  </si>
  <si>
    <t>978-0-439-90126-0</t>
  </si>
  <si>
    <t xml:space="preserve">The Grapes of Math (Knowbrainers #1 PB)                                                                                                                                                               </t>
  </si>
  <si>
    <t xml:space="preserve">Math Fables (SSE)                                                                                                                                                                           </t>
  </si>
  <si>
    <t xml:space="preserve">Math Potatoes: Mind-Stretching Brain Food (SSE)                                                                                                                                                         </t>
  </si>
  <si>
    <t xml:space="preserve">Math For All Seasons (SSE)                                                                                                                                                                              </t>
  </si>
  <si>
    <t xml:space="preserve">The Best of Times (SSE)                                                                                                                                                                                     </t>
  </si>
  <si>
    <t>The Magic School Bus Chapter Book</t>
  </si>
  <si>
    <t xml:space="preserve">978-0-439-80960-3  </t>
  </si>
  <si>
    <t>Expedition Down Under</t>
  </si>
  <si>
    <t>The Wild Whale Watch</t>
  </si>
  <si>
    <t>Food Chain Frenzy</t>
  </si>
  <si>
    <t>Penguin Puzzle</t>
  </si>
  <si>
    <t xml:space="preserve">978-0-545-20215-2 </t>
  </si>
  <si>
    <t>Butterflies &amp; Moths</t>
  </si>
  <si>
    <t>Sharks!</t>
  </si>
  <si>
    <t>Owls, Bats, Wolves</t>
  </si>
  <si>
    <t xml:space="preserve">978-0-545-39043-9 </t>
  </si>
  <si>
    <t>BP Oil Spill</t>
  </si>
  <si>
    <t>Exxon Valdez Oil Spill</t>
  </si>
  <si>
    <t>Hindenburg Disaster</t>
  </si>
  <si>
    <t>Krakatau Eruption</t>
  </si>
  <si>
    <t>The Titanic Disaster</t>
  </si>
  <si>
    <t>978-0-545-38603-6</t>
  </si>
  <si>
    <t xml:space="preserve">978-0-545-28189-8 </t>
  </si>
  <si>
    <t>Lion Vs. Tiger</t>
  </si>
  <si>
    <t xml:space="preserve">Tyrannosaurus Rex Vs. Velociraptor                                                                                                                                                      </t>
  </si>
  <si>
    <t>Hammerhead Vs. Bull Shark</t>
  </si>
  <si>
    <t>Komodo Dragon Vs. King Cobra</t>
  </si>
  <si>
    <t xml:space="preserve">978-0-545-39477-2 </t>
  </si>
  <si>
    <t>Snake-a-Phobia</t>
  </si>
  <si>
    <t>Shark-a-Phobia</t>
  </si>
  <si>
    <t xml:space="preserve">978-0-545-48469-5 </t>
  </si>
  <si>
    <t>Hydrology: The Study of Water</t>
  </si>
  <si>
    <t>Meteorology: The Study of Weather</t>
  </si>
  <si>
    <t>Oceanography: The Study of Oceans</t>
  </si>
  <si>
    <t>Paleontology: The Study of Prehistoric Life</t>
  </si>
  <si>
    <t>978-0-545-38293-9</t>
  </si>
  <si>
    <t>Unsinkable</t>
  </si>
  <si>
    <t>Collision Course</t>
  </si>
  <si>
    <t xml:space="preserve">978-0-545-20002-8 </t>
  </si>
  <si>
    <t>Monster Blood For Breakfast!</t>
  </si>
  <si>
    <t>The Scream of the Haunted Mask</t>
  </si>
  <si>
    <t>978-0-545-38294-6</t>
  </si>
  <si>
    <t xml:space="preserve">978-0-545-10058-8 </t>
  </si>
  <si>
    <t>The Boys Start the War</t>
  </si>
  <si>
    <t xml:space="preserve">Vladimir Todd </t>
  </si>
  <si>
    <t xml:space="preserve">978-0-545-38287-8 </t>
  </si>
  <si>
    <t>Percy Jackson &amp; the Olympians</t>
  </si>
  <si>
    <t xml:space="preserve"> 978-0-545-36939-8 </t>
  </si>
  <si>
    <t>The Battle of the Labyrinth</t>
  </si>
  <si>
    <t>The Lightning Thief</t>
  </si>
  <si>
    <t>The Sea of Monsters</t>
  </si>
  <si>
    <t>The Titan's Curse</t>
  </si>
  <si>
    <t>The Last Olympian</t>
  </si>
  <si>
    <t xml:space="preserve">978-0-439-23308-8 </t>
  </si>
  <si>
    <t xml:space="preserve">978-0-545-04339-7 </t>
  </si>
  <si>
    <t>The Haunted Grave Yard: Ten True Ghost Stories</t>
  </si>
  <si>
    <t>The Calder Game</t>
  </si>
  <si>
    <t xml:space="preserve">978-0-545-39636-3 </t>
  </si>
  <si>
    <t>Ten True Tales</t>
  </si>
  <si>
    <t xml:space="preserve">978-0-545-03137-0 </t>
  </si>
  <si>
    <t>Heroes of 9/11</t>
  </si>
  <si>
    <t>Surviving Sharks</t>
  </si>
  <si>
    <t>Teens at War</t>
  </si>
  <si>
    <t>Titanic Young Survivors</t>
  </si>
  <si>
    <t>War Heroes</t>
  </si>
  <si>
    <t>Wicked History</t>
  </si>
  <si>
    <t xml:space="preserve">978-0-545-36941-1 </t>
  </si>
  <si>
    <t>NEW! Bailey en el museo</t>
  </si>
  <si>
    <t>978-0-545-56267-6</t>
  </si>
  <si>
    <t>NEW! Cascabel</t>
  </si>
  <si>
    <t>978-0-545-57103-6</t>
  </si>
  <si>
    <t>NEW! El hada de los dientes de dinosaurio</t>
  </si>
  <si>
    <t>978-0-545-60654-7</t>
  </si>
  <si>
    <t>NEW! Nancy la elegante y el ballet de las sirenas</t>
  </si>
  <si>
    <t>978-0-545-60062-0</t>
  </si>
  <si>
    <t>NEW! Los mariachis</t>
  </si>
  <si>
    <t>available soon</t>
  </si>
  <si>
    <t>NEW! Los tres cerditos y el lobo no tan feroz</t>
  </si>
  <si>
    <t>978-0-545-53088-0</t>
  </si>
  <si>
    <t>NEW! ¡Llegó el otoño!</t>
  </si>
  <si>
    <t>978-0-545-56268-3</t>
  </si>
  <si>
    <t>NEW! Mamá ¿seré tuyo para siempre?</t>
  </si>
  <si>
    <t>978-0-545-60655-4</t>
  </si>
  <si>
    <t>NEW! ¡Más cosas que dice mi abuela!</t>
  </si>
  <si>
    <t>978-0-545-56270-6</t>
  </si>
  <si>
    <t>NEW! Reguero de ratón</t>
  </si>
  <si>
    <t>978-0-545-57104-3</t>
  </si>
  <si>
    <t>978-0-545-56778-7</t>
  </si>
  <si>
    <t>978-0-545-58287-2</t>
  </si>
  <si>
    <t>978-0-545-57106-7</t>
  </si>
  <si>
    <t>978-0-545-57101-2</t>
  </si>
  <si>
    <t>978-0-545-57105-0</t>
  </si>
  <si>
    <t xml:space="preserve">Level 1: ¡Besos, no, por favor! </t>
  </si>
  <si>
    <t>978-0-439-59857-6</t>
  </si>
  <si>
    <t>Level 1: El almuerzo sorpresa</t>
  </si>
  <si>
    <t>978-0-439-08696-7</t>
  </si>
  <si>
    <t>Level 1:Gus hace un regalo</t>
  </si>
  <si>
    <t>978-0-545-49851-7</t>
  </si>
  <si>
    <t xml:space="preserve">Level 1: Gus tiene miedo   </t>
  </si>
  <si>
    <t>978-0-545-45822-1</t>
  </si>
  <si>
    <t xml:space="preserve">Level 1: Me gusta mi sombra! </t>
  </si>
  <si>
    <t>978-0-439-37482-8</t>
  </si>
  <si>
    <t>Level 1: ¡No me gusta mi moño!</t>
  </si>
  <si>
    <t>978-0-439-22645-5</t>
  </si>
  <si>
    <t>Level 1: No tengo miedo</t>
  </si>
  <si>
    <t>978-0-439-66127-0</t>
  </si>
  <si>
    <t>Level 1: Pica, pica varicela</t>
  </si>
  <si>
    <t>Level 1: Soy una hoja</t>
  </si>
  <si>
    <t xml:space="preserve">978-0-439-18307-9 </t>
  </si>
  <si>
    <t>Level 1: Soy una oruga</t>
  </si>
  <si>
    <t>978-0-439-08697-4</t>
  </si>
  <si>
    <t>Level 1: Soy el agua</t>
  </si>
  <si>
    <t>978-0-439-08743-8</t>
  </si>
  <si>
    <t>Level 1: Soy tu autobús</t>
  </si>
  <si>
    <t>978-0-545-22101-6</t>
  </si>
  <si>
    <t>Level 2: El día que el perro dijo "¡Quiquiriquí!"</t>
  </si>
  <si>
    <t>978-0-439-07164-2</t>
  </si>
  <si>
    <t xml:space="preserve">Doble Diversión: Mostrar y contar    </t>
  </si>
  <si>
    <t>NEW! Tango</t>
  </si>
  <si>
    <t>978-0-545-57097-8</t>
  </si>
  <si>
    <t>NEW! El Capitán Calzoncillos y la asquerosa venganza de los robocalzones radioactivos</t>
  </si>
  <si>
    <t>978-0-545-54456-6</t>
  </si>
  <si>
    <t xml:space="preserve">NEW! El Capitán Calzoncillos y el terrorífico retorno de Cacapipí </t>
  </si>
  <si>
    <t xml:space="preserve">978-0-545-48870-9 </t>
  </si>
  <si>
    <t>ISBN</t>
  </si>
  <si>
    <t>Babyfaces</t>
  </si>
  <si>
    <t>Babyfaces:¡Al agua patos!</t>
  </si>
  <si>
    <t xml:space="preserve">978-0-439-39077-4 </t>
  </si>
  <si>
    <t>978-0-439-15553-3  </t>
  </si>
  <si>
    <t>978-0-439-39078-1</t>
  </si>
  <si>
    <t>978-0-439-15552-6</t>
  </si>
  <si>
    <t>David</t>
  </si>
  <si>
    <r>
      <t>¡David Huele!: David en pa</t>
    </r>
    <r>
      <rPr>
        <sz val="10"/>
        <color indexed="8"/>
        <rFont val="Arial"/>
        <family val="2"/>
      </rPr>
      <t>ñales</t>
    </r>
  </si>
  <si>
    <t>978-0-439-75511-5</t>
  </si>
  <si>
    <t>¡Huy! David en pañales</t>
  </si>
  <si>
    <t>978-0-439-70972-9</t>
  </si>
  <si>
    <t xml:space="preserve">978-0-545-45618-0 </t>
  </si>
  <si>
    <t>978-0-439-91111-5</t>
  </si>
  <si>
    <t>978-0-439-91110-8</t>
  </si>
  <si>
    <r>
      <t>La ara</t>
    </r>
    <r>
      <rPr>
        <sz val="10"/>
        <color indexed="8"/>
        <rFont val="Arial"/>
        <family val="2"/>
      </rPr>
      <t>ña chiquitita</t>
    </r>
  </si>
  <si>
    <t>978-0-439-92737-6</t>
  </si>
  <si>
    <t>978-0-545-03941-3</t>
  </si>
  <si>
    <t>978-0-545-45688-3</t>
  </si>
  <si>
    <t>978-0-545-45705-7</t>
  </si>
  <si>
    <t>Lee y Aprende</t>
  </si>
  <si>
    <r>
      <t>Mis primeros vers</t>
    </r>
    <r>
      <rPr>
        <sz val="10"/>
        <color indexed="8"/>
        <rFont val="Arial"/>
        <family val="2"/>
      </rPr>
      <t>ículos de la Biblia</t>
    </r>
  </si>
  <si>
    <t>978-0-545-15406-2</t>
  </si>
  <si>
    <t>New Picture Books</t>
  </si>
  <si>
    <r>
      <t>As</t>
    </r>
    <r>
      <rPr>
        <sz val="10"/>
        <color indexed="8"/>
        <rFont val="Arial"/>
        <family val="2"/>
      </rPr>
      <t>í vamos a la escuela</t>
    </r>
  </si>
  <si>
    <t>978-0-590-49443-4</t>
  </si>
  <si>
    <t>Cuentos zen</t>
  </si>
  <si>
    <t>978-0-439-88789-2</t>
  </si>
  <si>
    <t>978-0-590-29369-3</t>
  </si>
  <si>
    <t>978-0-531-26790-5</t>
  </si>
  <si>
    <t>978-0-531-26792-9</t>
  </si>
  <si>
    <t>El deseo de Jugal</t>
  </si>
  <si>
    <t xml:space="preserve">978-0-439-35294-9 </t>
  </si>
  <si>
    <t>El gato gordo de dragón</t>
  </si>
  <si>
    <t>978-0-545-16359-0</t>
  </si>
  <si>
    <t>El lobo llama a la puerta!</t>
  </si>
  <si>
    <t xml:space="preserve">978-0-439-41813-3 </t>
  </si>
  <si>
    <t>978-0-545-20350-0</t>
  </si>
  <si>
    <t>978-0-531-26784-4  </t>
  </si>
  <si>
    <t>978-0-439-33118-0</t>
  </si>
  <si>
    <t>Bailey</t>
  </si>
  <si>
    <t>978-0-545-45700-2</t>
  </si>
  <si>
    <t>Bizcocho y el osito de peluche perdido</t>
  </si>
  <si>
    <t>978-0-545-53527-4</t>
  </si>
  <si>
    <t>Coming Early 2014</t>
  </si>
  <si>
    <t>Lo mejor de mí</t>
  </si>
  <si>
    <t>Me gusta crear</t>
  </si>
  <si>
    <t>978-0-545-24719-1</t>
  </si>
  <si>
    <t>Sigo intentando</t>
  </si>
  <si>
    <t>978-0-545-24724-5</t>
  </si>
  <si>
    <t>¡Sé escuchar!</t>
  </si>
  <si>
    <t xml:space="preserve">978-0-545-00805-1 </t>
  </si>
  <si>
    <t>¡Soy un lider!</t>
  </si>
  <si>
    <t>978-0-545-27355-8</t>
  </si>
  <si>
    <t>978-0-545-27356-5</t>
  </si>
  <si>
    <t xml:space="preserve">978-0-545-34181-3 </t>
  </si>
  <si>
    <t xml:space="preserve">¿Lombrices para el almuerzo?   </t>
  </si>
  <si>
    <t>978-0-545-45699-9</t>
  </si>
  <si>
    <t>Me fascinan los árboles</t>
  </si>
  <si>
    <t>978-0-531-26786-8</t>
  </si>
  <si>
    <t xml:space="preserve">Mi rinoceronte </t>
  </si>
  <si>
    <t>978-0-545-41993-2</t>
  </si>
  <si>
    <t>978-0-531-26789-9</t>
  </si>
  <si>
    <t>978-0-531-26782-0  </t>
  </si>
  <si>
    <t>978-0-531-26781-3</t>
  </si>
  <si>
    <t>978-0-531-26787-5</t>
  </si>
  <si>
    <t>¡Qué montón de tamales!</t>
  </si>
  <si>
    <t>978-0-590-39084-2</t>
  </si>
  <si>
    <t xml:space="preserve">Querida Cenicienta  </t>
  </si>
  <si>
    <t xml:space="preserve">978-0-545-45702-6 </t>
  </si>
  <si>
    <t>978-0-439-75531-3</t>
  </si>
  <si>
    <t>978-0-545-24729-0</t>
  </si>
  <si>
    <t>Si le das una galletita a un raton</t>
  </si>
  <si>
    <t xml:space="preserve">978-0-590-13160-5 </t>
  </si>
  <si>
    <t>Siempre pienso en ti</t>
  </si>
  <si>
    <t>978-0-439-35631-2</t>
  </si>
  <si>
    <t>Un beso en mi mano</t>
  </si>
  <si>
    <t>978-0-439-43749-3</t>
  </si>
  <si>
    <t>978-0-439-40986-5</t>
  </si>
  <si>
    <t>978-0-531-26791-2</t>
  </si>
  <si>
    <t>¡Un día una señora se tragó una caracola!</t>
  </si>
  <si>
    <t xml:space="preserve">978-0-545-27412-8 </t>
  </si>
  <si>
    <t>978-0-545-24042-0</t>
  </si>
  <si>
    <t>Veo: Animales</t>
  </si>
  <si>
    <t>978-0-545-49850-0</t>
  </si>
  <si>
    <t xml:space="preserve">Veo espectacular </t>
  </si>
  <si>
    <t>978-0-545-45704-0</t>
  </si>
  <si>
    <t>NEW Leveled Readers in Spanish</t>
  </si>
  <si>
    <t>Leveled Readers in Spanish</t>
  </si>
  <si>
    <t>978-0-545-45832-0</t>
  </si>
  <si>
    <t>Cachorritos</t>
  </si>
  <si>
    <t>Chato</t>
  </si>
  <si>
    <t>978-0-545-23987-5</t>
  </si>
  <si>
    <t>Chispas</t>
  </si>
  <si>
    <t>978-0-545-09375-0</t>
  </si>
  <si>
    <t>Copito</t>
  </si>
  <si>
    <t>978-0-439-88351-1</t>
  </si>
  <si>
    <t>Flecha</t>
  </si>
  <si>
    <t>978-0-545-15795-7</t>
  </si>
  <si>
    <t>Maggie y Max</t>
  </si>
  <si>
    <t>978-0-545-29060-9  </t>
  </si>
  <si>
    <t>Mancha</t>
  </si>
  <si>
    <t>978-0-545-15882-4</t>
  </si>
  <si>
    <t xml:space="preserve">Oso </t>
  </si>
  <si>
    <t>978-0-545-49852-4</t>
  </si>
  <si>
    <t>Sombra</t>
  </si>
  <si>
    <t>978-0-545-02197-5</t>
  </si>
  <si>
    <t xml:space="preserve">Gatitos: Cali    </t>
  </si>
  <si>
    <t>978-0-545-45820-7</t>
  </si>
  <si>
    <t>Capitán Calzoncillos</t>
  </si>
  <si>
    <t>Las aventuras del Capitán Calzoncillos</t>
  </si>
  <si>
    <t>978-0-439-22648-6</t>
  </si>
  <si>
    <t>978-0-545-27916-1</t>
  </si>
  <si>
    <t xml:space="preserve">El Capitán Calzoncillos y la feroz batalla contra el Niño Mocobiónico 1a parte: La noche de los mocos vivientes </t>
  </si>
  <si>
    <t>978-0-439-66204-8</t>
  </si>
  <si>
    <t xml:space="preserve">El Capitán Calzoncillos y la feroz batalla contra el Niño Mocobiónico 2a parte: La venganza de los Ridículos Mocorobots </t>
  </si>
  <si>
    <t>978-0-439-66205-5</t>
  </si>
  <si>
    <t>El Capitán Calzoncillos y el perverso plan del Profesor Pipicaca</t>
  </si>
  <si>
    <t>978-0-439-41037-3</t>
  </si>
  <si>
    <t>978-0-439-53820-6</t>
  </si>
  <si>
    <t xml:space="preserve">978-0-439-31736-8 </t>
  </si>
  <si>
    <r>
      <t>Juli</t>
    </r>
    <r>
      <rPr>
        <sz val="10"/>
        <color indexed="8"/>
        <rFont val="Arial"/>
        <family val="2"/>
      </rPr>
      <t>án Rodríguez episodio uno: Crisis de la basura en la tierra</t>
    </r>
  </si>
  <si>
    <t>978-0-545-00233-2</t>
  </si>
  <si>
    <t xml:space="preserve">NEW! Junie B. en primer grado: Aloha, ja!  </t>
  </si>
  <si>
    <t>978-0-545-49250-8</t>
  </si>
  <si>
    <t xml:space="preserve">Junie B. Jones Ama a Warren, el hermoso </t>
  </si>
  <si>
    <t>978-0-439-56027-6</t>
  </si>
  <si>
    <r>
      <t>Junie B. Jones es la capitana del d</t>
    </r>
    <r>
      <rPr>
        <sz val="10"/>
        <color indexed="8"/>
        <rFont val="Arial"/>
        <family val="2"/>
      </rPr>
      <t>ía de juegos</t>
    </r>
  </si>
  <si>
    <t>978-0-545-45813-9</t>
  </si>
  <si>
    <r>
      <t>Junie B. Jones y el cumplea</t>
    </r>
    <r>
      <rPr>
        <sz val="10"/>
        <color indexed="8"/>
        <rFont val="Arial"/>
        <family val="2"/>
      </rPr>
      <t>ños del malo de Jim</t>
    </r>
  </si>
  <si>
    <t>978-0-439-56028-3</t>
  </si>
  <si>
    <t>978-0-439-42516-2</t>
  </si>
  <si>
    <t>Junie B. Jones y el autobus tonto y aspestoso</t>
  </si>
  <si>
    <t>978-0-545-01450-2</t>
  </si>
  <si>
    <t>Junie B.  En primer grado: buu y mas que buu</t>
  </si>
  <si>
    <t>978-0-439-86118-2</t>
  </si>
  <si>
    <t xml:space="preserve">¡Listo, Calixto! </t>
  </si>
  <si>
    <t>Catástrophe en el campamento</t>
  </si>
  <si>
    <t xml:space="preserve">978-0-545-27416-6  </t>
  </si>
  <si>
    <t>NEW! El chismógrafo</t>
  </si>
  <si>
    <t>978-0-545-57199-9</t>
  </si>
  <si>
    <r>
      <t>Astrol</t>
    </r>
    <r>
      <rPr>
        <sz val="10"/>
        <color indexed="8"/>
        <rFont val="Arial"/>
        <family val="2"/>
      </rPr>
      <t>ógica</t>
    </r>
  </si>
  <si>
    <t>978-0-545-34374-9</t>
  </si>
  <si>
    <r>
      <t>Una elecci</t>
    </r>
    <r>
      <rPr>
        <sz val="10"/>
        <color indexed="8"/>
        <rFont val="Arial"/>
        <family val="2"/>
      </rPr>
      <t>ón sin par</t>
    </r>
  </si>
  <si>
    <t>978-0-545-23849-6  </t>
  </si>
  <si>
    <t>NEW! Poison Apple: El dije encantado</t>
  </si>
  <si>
    <t>978-0-545-57198-2</t>
  </si>
  <si>
    <t>Aullidos a medianoche</t>
  </si>
  <si>
    <t>978-0-545-34120-2</t>
  </si>
  <si>
    <t>Colmillos afilados</t>
  </si>
  <si>
    <t xml:space="preserve">978-0-545-45808-5 </t>
  </si>
  <si>
    <t xml:space="preserve">Colibrí </t>
  </si>
  <si>
    <t xml:space="preserve">978-0-439-78349-1 </t>
  </si>
  <si>
    <t>978-0-439-76958-7</t>
  </si>
  <si>
    <t>978-0-439-39885-5</t>
  </si>
  <si>
    <t xml:space="preserve">La lista de los tontos  </t>
  </si>
  <si>
    <t>978-0-545-45807-8</t>
  </si>
  <si>
    <t>Mi hermana mágica: El problema de Violeta</t>
  </si>
  <si>
    <t>978-0-545-16056-8</t>
  </si>
  <si>
    <t>Mi hermana mágica: Violeta causa sensación</t>
  </si>
  <si>
    <t>978-0-545-16057-5</t>
  </si>
  <si>
    <t>Mi hermana mágica: Mabel gana el premio</t>
  </si>
  <si>
    <t>978-0-545-23990-5</t>
  </si>
  <si>
    <t>Princesas Perfectas: La princesa Rosada manda en la escuela</t>
  </si>
  <si>
    <t xml:space="preserve">978-0-545-23985-1 </t>
  </si>
  <si>
    <t>NEW! Princesas Perfectas: La princesa Verde al rescate</t>
  </si>
  <si>
    <t>978-0-545-57107-4</t>
  </si>
  <si>
    <t>El Titanic: El insumergible</t>
  </si>
  <si>
    <t xml:space="preserve">978-0-545-38500-8 </t>
  </si>
  <si>
    <t>El Titanic: Rumbo al desastre</t>
  </si>
  <si>
    <t xml:space="preserve">978-0-545-38501-5 </t>
  </si>
  <si>
    <t>El Titanic: S.O.S.</t>
  </si>
  <si>
    <t>978-0-545-38502-2</t>
  </si>
  <si>
    <t>Escalofríos HorrorLandia</t>
  </si>
  <si>
    <t>NEW! ¡Auxilio!¡Tenemos poderes extraños!</t>
  </si>
  <si>
    <t>978-0-545-57197-5</t>
  </si>
  <si>
    <r>
      <t>El Dr. Man</t>
    </r>
    <r>
      <rPr>
        <sz val="10"/>
        <color indexed="8"/>
        <rFont val="Arial"/>
        <family val="2"/>
      </rPr>
      <t>íaco contra Robby Schwartz</t>
    </r>
  </si>
  <si>
    <t>978-0-545-27071-7</t>
  </si>
  <si>
    <t>Espanto marino</t>
  </si>
  <si>
    <t xml:space="preserve">978-0-545-15408-6 </t>
  </si>
  <si>
    <t>Mis amigos me llaman monstruo</t>
  </si>
  <si>
    <t>978-0-545-37547-4</t>
  </si>
  <si>
    <r>
      <t>¿Qui</t>
    </r>
    <r>
      <rPr>
        <sz val="10"/>
        <color indexed="8"/>
        <rFont val="Arial"/>
        <family val="2"/>
      </rPr>
      <t>én es tu momia?</t>
    </r>
  </si>
  <si>
    <t>978-0-545-31437-4</t>
  </si>
  <si>
    <t>Sonríe y ¡muérete chillando!</t>
  </si>
  <si>
    <t xml:space="preserve">978-0-545-41997-0 </t>
  </si>
  <si>
    <t>NEW! Nunca subestimes tu tontería</t>
  </si>
  <si>
    <t>978-0-545-57099-2</t>
  </si>
  <si>
    <t>¿Pueden los adultos convertirse en humanos?</t>
  </si>
  <si>
    <t>978-0-545-01448-9</t>
  </si>
  <si>
    <t>NEW! Sofía la millonaria</t>
  </si>
  <si>
    <t>978-0-545-57098-5</t>
  </si>
  <si>
    <t>Sofia la fabulosa</t>
  </si>
  <si>
    <t>978-0-545-23991-2</t>
  </si>
  <si>
    <t>978-0-545-34376-3</t>
  </si>
  <si>
    <t>Sofia la charlatana</t>
  </si>
  <si>
    <t xml:space="preserve">978-0-545-45815-3 </t>
  </si>
  <si>
    <t>El diario de Pedro</t>
  </si>
  <si>
    <t xml:space="preserve">978-0-590-47402-3  </t>
  </si>
  <si>
    <t>978-0-439-75572-6</t>
  </si>
  <si>
    <t>NEW! Spanish First Words / Primeras palabras en español</t>
  </si>
  <si>
    <t>978-0-545-56328-4</t>
  </si>
  <si>
    <t>NEW! Soy Albert Einstein</t>
  </si>
  <si>
    <t>978-0-545-57201-9</t>
  </si>
  <si>
    <t>Ciencias: aprende vocabulario</t>
  </si>
  <si>
    <t>Huracanes</t>
  </si>
  <si>
    <t>978-0-545-15878-7</t>
  </si>
  <si>
    <t>Pingüinos finos</t>
  </si>
  <si>
    <t>978-0-545-02282-8</t>
  </si>
  <si>
    <t>Tormentas de nieve</t>
  </si>
  <si>
    <t>978-0-545-15879-4</t>
  </si>
  <si>
    <t>Diez relatos reales</t>
  </si>
  <si>
    <t>Ataques de tiburones y otros animales salvajes</t>
  </si>
  <si>
    <t>978-0-439-88211-8</t>
  </si>
  <si>
    <t>Héroes de guerra</t>
  </si>
  <si>
    <t>978-0-545-16058-2</t>
  </si>
  <si>
    <t>El cementerio embrujado</t>
  </si>
  <si>
    <t xml:space="preserve">978-0-545-23995-0 </t>
  </si>
  <si>
    <t>Maestros embrujados</t>
  </si>
  <si>
    <t>978-0-545-09470-2</t>
  </si>
  <si>
    <t>El autobús mágico en la cueva de los murciélagos</t>
  </si>
  <si>
    <t>978-0-545-09161-9</t>
  </si>
  <si>
    <t>El autobús mágico explota</t>
  </si>
  <si>
    <t>978-0-590-73920-7</t>
  </si>
  <si>
    <t>978-0-545-34965-9</t>
  </si>
  <si>
    <t>Cómo se forman las olas</t>
  </si>
  <si>
    <t xml:space="preserve">978-0-545-00231-8 </t>
  </si>
  <si>
    <t>¿Se puede escuchar un grito en el espacio?</t>
  </si>
  <si>
    <t xml:space="preserve">978-0-439-76538-1 </t>
  </si>
  <si>
    <t>Rookie Reader Español</t>
  </si>
  <si>
    <t>978-0-516-24692-5</t>
  </si>
  <si>
    <t>Al lado de una hormiga</t>
  </si>
  <si>
    <t>978-0-516-25531-6</t>
  </si>
  <si>
    <t>978-0-516-29788-0</t>
  </si>
  <si>
    <t>978-0-516-29826-9</t>
  </si>
  <si>
    <t>Scholastic news libros de referencia</t>
  </si>
  <si>
    <t>La Tierra</t>
  </si>
  <si>
    <t xml:space="preserve">978-0-439-87091-7 </t>
  </si>
  <si>
    <t>Marte</t>
  </si>
  <si>
    <t xml:space="preserve">978-0-439-87093-1 </t>
  </si>
  <si>
    <t>Neptuno</t>
  </si>
  <si>
    <t>978-0-439-87098-6</t>
  </si>
  <si>
    <t>Saturno</t>
  </si>
  <si>
    <t xml:space="preserve">978-0-439-87097-9  </t>
  </si>
  <si>
    <t>Albert Einstein: Un genio creativo</t>
  </si>
  <si>
    <t xml:space="preserve">978-0-439-87479-3 </t>
  </si>
  <si>
    <t>978-0-590-46028-6</t>
  </si>
  <si>
    <t>978-0-531-26785-1</t>
  </si>
  <si>
    <t>Refranes</t>
  </si>
  <si>
    <t>978-0-439-78346-0</t>
  </si>
  <si>
    <t>Trabalenguas: Cuando cuentas cuentos</t>
  </si>
  <si>
    <t>978-0-439-68369-2</t>
  </si>
  <si>
    <t xml:space="preserve">Abuelo y los tres osos/ Abuelo and the Three Bears </t>
  </si>
  <si>
    <t>978-0-590-04320-5</t>
  </si>
  <si>
    <t>978-0-590-41886-7</t>
  </si>
  <si>
    <t>Las Estaciones / The Seasons (Coming 2014!)</t>
  </si>
  <si>
    <t>coming soon</t>
  </si>
  <si>
    <t>Bilingual Tales</t>
  </si>
  <si>
    <t>Caperucita Roja / Little Red Riding Hood</t>
  </si>
  <si>
    <t>978-0-439-77375-1</t>
  </si>
  <si>
    <t>Patito Feo / The Ugly Duckling</t>
  </si>
  <si>
    <t>978-0-439-77376-8</t>
  </si>
  <si>
    <t xml:space="preserve">El león y el ratón / The Lion and the Mouse </t>
  </si>
  <si>
    <t xml:space="preserve">978-0-545-08369-0 </t>
  </si>
  <si>
    <t xml:space="preserve">El pastorcito mentiroso / The Little Boy Who Cried Wolf </t>
  </si>
  <si>
    <t>978-0-545-02997-1</t>
  </si>
  <si>
    <t xml:space="preserve">El soldadito de plomo/ The Steadfast Tin Soldier </t>
  </si>
  <si>
    <t>978-0-545-08368-3</t>
  </si>
  <si>
    <t>El zapatero y los duendes  / The Shoemaker and the Elves</t>
  </si>
  <si>
    <t xml:space="preserve">978-0-545-02990-2 </t>
  </si>
  <si>
    <t>La castañera  / The Chestnut Vendor</t>
  </si>
  <si>
    <t>978-0-545-08371-3</t>
  </si>
  <si>
    <t xml:space="preserve">Los cisnes salvajes / The Wild Swans </t>
  </si>
  <si>
    <t xml:space="preserve">978-0-545-02994-0 </t>
  </si>
  <si>
    <t>Los tres cerditos / The Three Little Pigs</t>
  </si>
  <si>
    <t>978-0-439-77382-9</t>
  </si>
  <si>
    <t>Ricitos de oro y los tres osos / Goldilocks and the Three Bears</t>
  </si>
  <si>
    <t>978-0-545-02988-9</t>
  </si>
  <si>
    <r>
      <t>Como mam</t>
    </r>
    <r>
      <rPr>
        <sz val="10"/>
        <color indexed="8"/>
        <rFont val="Arial"/>
        <family val="2"/>
      </rPr>
      <t>á / Just Like Mom</t>
    </r>
  </si>
  <si>
    <t>978-0-439-78369-9</t>
  </si>
  <si>
    <t xml:space="preserve">Desastre en la cocina / A Mess in the Kitchen </t>
  </si>
  <si>
    <t xml:space="preserve">978-0-545-35581-0 </t>
  </si>
  <si>
    <r>
      <t>¿D</t>
    </r>
    <r>
      <rPr>
        <sz val="10"/>
        <color indexed="8"/>
        <rFont val="Arial"/>
        <family val="2"/>
      </rPr>
      <t>ónde está Eric? / Where is Eric?</t>
    </r>
  </si>
  <si>
    <t>978-0-439-78371-2</t>
  </si>
  <si>
    <t xml:space="preserve">¡El mejor! / The Best! </t>
  </si>
  <si>
    <t>978-0-439-87435-9</t>
  </si>
  <si>
    <t>978-0-545-34512-5</t>
  </si>
  <si>
    <r>
      <t>Es m</t>
    </r>
    <r>
      <rPr>
        <sz val="10"/>
        <color indexed="8"/>
        <rFont val="Arial"/>
        <family val="2"/>
      </rPr>
      <t>ío / It's Mine</t>
    </r>
  </si>
  <si>
    <t>978-0-439-78370-5</t>
  </si>
  <si>
    <t>NEW! Todos enamorados  / Everybody in Love</t>
  </si>
  <si>
    <t>978-0-545-35582-7</t>
  </si>
  <si>
    <t>978-0-439-87433-5</t>
  </si>
  <si>
    <t>Cantaba la rana / The Frog was Singing</t>
  </si>
  <si>
    <t>978-0-545-27357-2</t>
  </si>
  <si>
    <t>Diez Perritos / Ten Little Puppies</t>
  </si>
  <si>
    <t>978-0-545-46272-3</t>
  </si>
  <si>
    <t xml:space="preserve">El gallo de bodas /  The Bossy Gallito </t>
  </si>
  <si>
    <t>978-0-439-06757-7</t>
  </si>
  <si>
    <t>El ratoncito Pérez y the tooth fairy / The tooth fairy and el ratoncito Pérez</t>
  </si>
  <si>
    <t xml:space="preserve">978-0-545-16227-2 </t>
  </si>
  <si>
    <t>La piñata /  The Piñata</t>
  </si>
  <si>
    <t>978-0-545-41995-6</t>
  </si>
  <si>
    <t>Scholastic Time to Discover Readers</t>
  </si>
  <si>
    <t>978-0-439-87986-6</t>
  </si>
  <si>
    <t>978-0-439-79179-3</t>
  </si>
  <si>
    <t>Vamos a…</t>
  </si>
  <si>
    <t>978-0-545-00412-1</t>
  </si>
  <si>
    <t>978-0-545-00416-9</t>
  </si>
  <si>
    <t>¡Vamos a salir! / Let's Go!</t>
  </si>
  <si>
    <t>978-0-545-00414-5</t>
  </si>
  <si>
    <t xml:space="preserve">¡Vamos al parque! / Let's Go to the Park! </t>
  </si>
  <si>
    <t>978-0-545-00410-7</t>
  </si>
  <si>
    <t>978-0-545-25416-8</t>
  </si>
  <si>
    <t>Audio Read Alongs: Paperback Book &amp; Audio CD (English/English)</t>
  </si>
  <si>
    <t>978-0-545-11758-6</t>
  </si>
  <si>
    <t>978-0-545-00358-2</t>
  </si>
  <si>
    <t>978-0-439-92492-4</t>
  </si>
  <si>
    <t>978-0-545-11756-2</t>
  </si>
  <si>
    <t>978-0-545-05247-4</t>
  </si>
  <si>
    <t>978-0-545-31520-3</t>
  </si>
  <si>
    <t>978-0-545-22596-0</t>
  </si>
  <si>
    <t>978-0-545-11757-9</t>
  </si>
  <si>
    <t>978-0-545-24083-3</t>
  </si>
  <si>
    <t>978-0-545-22751-3</t>
  </si>
  <si>
    <t>978-0-545-09238-8</t>
  </si>
  <si>
    <t>There Was an Old Lady Who Swallowed Some Leaves!</t>
  </si>
  <si>
    <t>978-0-545-31521-0</t>
  </si>
  <si>
    <t>978-0-545-35393-9</t>
  </si>
  <si>
    <t>Audio Books Unabridged (Book on CD)</t>
  </si>
  <si>
    <t>The 39 Clues: Cahills vs. Vespers</t>
  </si>
  <si>
    <t>The Medusa Plot</t>
  </si>
  <si>
    <t>978-0-545-32348-2</t>
  </si>
  <si>
    <t>The King's Ransom</t>
  </si>
  <si>
    <t>978-0-545-35401-1</t>
  </si>
  <si>
    <t>The Dead of the Night</t>
  </si>
  <si>
    <t>978-0-545-39163-4</t>
  </si>
  <si>
    <t>Shatterproof</t>
  </si>
  <si>
    <t>978-0-545-43431-7</t>
  </si>
  <si>
    <t>Trust No One</t>
  </si>
  <si>
    <t>978-0-545-46635-6</t>
  </si>
  <si>
    <t>Day of Doom</t>
  </si>
  <si>
    <t>978-0-545-49767-1</t>
  </si>
  <si>
    <t>It's Halloween, You 'Fraidy Mouse! / Merry Christmas, Geronimo!</t>
  </si>
  <si>
    <t>978-0-545-02879-0</t>
  </si>
  <si>
    <t>The Phantom of the Subway / The Temple of the Ruby of Fire</t>
  </si>
  <si>
    <t>978-0-545-02880-6</t>
  </si>
  <si>
    <t>The Mona Mousa Code / A Cheese-Colored Caper</t>
  </si>
  <si>
    <t>978-0-545-02881-3</t>
  </si>
  <si>
    <t>Watch Your Whiskers, Stilton! / Shipwreck on the Pirate Islands</t>
  </si>
  <si>
    <t>978-0-545-13863-5</t>
  </si>
  <si>
    <t>Surf's Up, Geronimo! / The Wild, Wild West</t>
  </si>
  <si>
    <t>978-0-545-20309-8</t>
  </si>
  <si>
    <t>The Secret of Cacklefur Castle / Field Trip to Niagara Falls</t>
  </si>
  <si>
    <t xml:space="preserve">978-0-545-27375-6 </t>
  </si>
  <si>
    <t>The Search for Sunken Treasure / The Mummy with No Name</t>
  </si>
  <si>
    <t>978-0-545-39160-3</t>
  </si>
  <si>
    <t>Floors</t>
  </si>
  <si>
    <t>978-0-545-39069-9</t>
  </si>
  <si>
    <t>3 Below</t>
  </si>
  <si>
    <t>978-0-545-46616-5</t>
  </si>
  <si>
    <t>The False Prince</t>
  </si>
  <si>
    <t>978-0-545-39166-5</t>
  </si>
  <si>
    <t>The Runaway King</t>
  </si>
  <si>
    <t>978-0-545-49769-5</t>
  </si>
  <si>
    <t>Goosebumps</t>
  </si>
  <si>
    <t>978-0-545-08848-0</t>
  </si>
  <si>
    <t>978-0-545-11154-6</t>
  </si>
  <si>
    <t>978-0-545-13854-3</t>
  </si>
  <si>
    <t>978-0-545-13853-6</t>
  </si>
  <si>
    <t>978-0-545-11160-7</t>
  </si>
  <si>
    <t>978-0-545-08496-3</t>
  </si>
  <si>
    <t>Say Cheese and Die Screaming</t>
  </si>
  <si>
    <t>978-0-545-11258-1</t>
  </si>
  <si>
    <t>978-0-545-11153-9</t>
  </si>
  <si>
    <t>978-0-545-13855-0</t>
  </si>
  <si>
    <t>978-0-545-13852-9</t>
  </si>
  <si>
    <t>978-0-545-11159-1</t>
  </si>
  <si>
    <t>The Hunger Games</t>
  </si>
  <si>
    <t>978-0-545-09102-2</t>
  </si>
  <si>
    <t>978-0-545-10141-7</t>
  </si>
  <si>
    <t>978-0-545-10142-4</t>
  </si>
  <si>
    <t>A Mutiny in Time</t>
  </si>
  <si>
    <t>978-0-545-46629-5</t>
  </si>
  <si>
    <t>Divide and Conquer</t>
  </si>
  <si>
    <t>978-0-545-46630-1</t>
  </si>
  <si>
    <t>The Trap Door</t>
  </si>
  <si>
    <t>978-0-545-48795-5</t>
  </si>
  <si>
    <t>Hold Fast</t>
  </si>
  <si>
    <t>978-0-545-49766-4</t>
  </si>
  <si>
    <t>The Invention of Hugo Cabret</t>
  </si>
  <si>
    <t>The Raven Boys</t>
  </si>
  <si>
    <t>978-0-545-46593-9</t>
  </si>
  <si>
    <t>978-0-545-35702-9</t>
  </si>
  <si>
    <t>Shiver Series</t>
  </si>
  <si>
    <t>978-0-545-16506-8</t>
  </si>
  <si>
    <t>978-0-545-20707-2</t>
  </si>
  <si>
    <t>978-0-545-31528-9</t>
  </si>
  <si>
    <t>978-0-439-92501-3</t>
  </si>
  <si>
    <t>Words in the Dust</t>
  </si>
  <si>
    <t>978-0-545-47282-1</t>
  </si>
  <si>
    <t>NEW Graphic Novels</t>
  </si>
  <si>
    <t>Chickenhare</t>
  </si>
  <si>
    <t>978-0-545-48508-1</t>
  </si>
  <si>
    <t>Tommysaurus Rex</t>
  </si>
  <si>
    <t>978-0-545-48383-4</t>
  </si>
  <si>
    <t>The Silver Six</t>
  </si>
  <si>
    <t>978-0-545-37098-1</t>
  </si>
  <si>
    <t>The Lost Boy</t>
  </si>
  <si>
    <t>978-0-439-82332-6</t>
  </si>
  <si>
    <t>Dogs of War</t>
  </si>
  <si>
    <t>978-0-545-12888-9</t>
  </si>
  <si>
    <t>Bestselling Series</t>
  </si>
  <si>
    <t>Amulet</t>
  </si>
  <si>
    <t>The Stonekeeper</t>
  </si>
  <si>
    <t>978-0-439-84681-3</t>
  </si>
  <si>
    <t>The Stonekeeper's Curse</t>
  </si>
  <si>
    <t>978-0-439-84683-7</t>
  </si>
  <si>
    <t>The Cloud Searchers</t>
  </si>
  <si>
    <t>978-0-545-20885-7</t>
  </si>
  <si>
    <t>The Last Council</t>
  </si>
  <si>
    <t>978-0-545-20887-1</t>
  </si>
  <si>
    <t>978-0-545-20889-5</t>
  </si>
  <si>
    <t>Baby-Sitters Club Graphix</t>
  </si>
  <si>
    <t>978-0-439-73933-7</t>
  </si>
  <si>
    <t>978-0-439-73936-8</t>
  </si>
  <si>
    <t>978-0-439-88516-4</t>
  </si>
  <si>
    <t>978-0-439-88517-1</t>
  </si>
  <si>
    <t>Goosebumps Graphix</t>
  </si>
  <si>
    <t>978-0-439-84125-2</t>
  </si>
  <si>
    <t>978-0-439-85780-2</t>
  </si>
  <si>
    <t>978-0-439-85782-6</t>
  </si>
  <si>
    <t>978-0-439-72674-0</t>
  </si>
  <si>
    <t>Bestselling and Award Winning Graphic Novels</t>
  </si>
  <si>
    <t>978-0-545-31480-0</t>
  </si>
  <si>
    <t>978-0-545-41873-7</t>
  </si>
  <si>
    <t>978-0-545-21028-7</t>
  </si>
  <si>
    <t>978-0-439-29819-3</t>
  </si>
  <si>
    <t>978-0-545-13206-0</t>
  </si>
  <si>
    <t>AGES 0-5</t>
  </si>
  <si>
    <t>NEW Board Books</t>
  </si>
  <si>
    <t>Away We Go!</t>
  </si>
  <si>
    <t>978-0-545-46179-5</t>
  </si>
  <si>
    <t>Five Bouncing Bunnies</t>
  </si>
  <si>
    <t>978-0-545-45825-2</t>
  </si>
  <si>
    <t>Good Morning Sunshine</t>
  </si>
  <si>
    <t>978-0-545-43645-8</t>
  </si>
  <si>
    <t>Horsey Up and Down</t>
  </si>
  <si>
    <t>978-0-545-51204-6</t>
  </si>
  <si>
    <t>I Love You!</t>
  </si>
  <si>
    <t>978-0-545-46140-5</t>
  </si>
  <si>
    <t>978-0-545-48558-6</t>
  </si>
  <si>
    <t>Rain, Rain, Go Away!</t>
  </si>
  <si>
    <t>978-0-545-48542-5</t>
  </si>
  <si>
    <t>Super Chicken!</t>
  </si>
  <si>
    <t>978-0-545-45170-3</t>
  </si>
  <si>
    <t>Who Are We?</t>
  </si>
  <si>
    <t>978-0-545-46762-9</t>
  </si>
  <si>
    <t xml:space="preserve">NEW Rookie Toddler </t>
  </si>
  <si>
    <t>ABC</t>
  </si>
  <si>
    <t>978-0-531-21576-0</t>
  </si>
  <si>
    <t>978-0-531-21577-7</t>
  </si>
  <si>
    <t>Counting Tools 1 to 10</t>
  </si>
  <si>
    <t>978-0-531-21578-4</t>
  </si>
  <si>
    <t>978-0-531-21579-1</t>
  </si>
  <si>
    <t>978-0-439-64950-6</t>
  </si>
  <si>
    <t>978-0-439-64949-0</t>
  </si>
  <si>
    <t>978-0-439-85653-9</t>
  </si>
  <si>
    <t>978-0-545-15354-6</t>
  </si>
  <si>
    <t>978-0-545-15352-2</t>
  </si>
  <si>
    <t>978-0-545-15353-9</t>
  </si>
  <si>
    <t>978-0-439-69138-3</t>
  </si>
  <si>
    <t>978-0-439-68881-9</t>
  </si>
  <si>
    <t>I Spy™ Board Books</t>
  </si>
  <si>
    <t>978-0-590-11711-1</t>
  </si>
  <si>
    <t>978-0-590-34129-5</t>
  </si>
  <si>
    <t>I Spy Little Letters</t>
  </si>
  <si>
    <t>978-0-439-11496-7</t>
  </si>
  <si>
    <t>978-0-590-68714-0</t>
  </si>
  <si>
    <t>978-0-590-04706-7</t>
  </si>
  <si>
    <t>I Spy Little Toys</t>
  </si>
  <si>
    <t>978-0-545-22096-5</t>
  </si>
  <si>
    <t>I Spy Little Hearts with Foil</t>
  </si>
  <si>
    <t>978-0-545-08917-3</t>
  </si>
  <si>
    <t>978-0-545-11817-0</t>
  </si>
  <si>
    <t>978-0-545-11816-3</t>
  </si>
  <si>
    <t>978-0-545-11815-6</t>
  </si>
  <si>
    <t>My Santa Claus</t>
  </si>
  <si>
    <t>978-0-545-43649-6</t>
  </si>
  <si>
    <t>The Biggest Pumpkin Surprise Ever</t>
  </si>
  <si>
    <t>978-0-545-40285-9</t>
  </si>
  <si>
    <t>978-0-545-27092-2</t>
  </si>
  <si>
    <t>Uh-Oh! I'm Sorry</t>
  </si>
  <si>
    <t>978-0-545-30745-1</t>
  </si>
  <si>
    <t>978-0-590-94918-7</t>
  </si>
  <si>
    <t>978-0-590-94942-2</t>
  </si>
  <si>
    <t>978-0-590-94922-4</t>
  </si>
  <si>
    <t>978-0-545-14599-2</t>
  </si>
  <si>
    <t>978-0-439-87278-2</t>
  </si>
  <si>
    <t>God is Good All the Time</t>
  </si>
  <si>
    <t>978-0-545-45415-5</t>
  </si>
  <si>
    <t>978-0-545-07270-0</t>
  </si>
  <si>
    <t>978-0-545-11510-0</t>
  </si>
  <si>
    <t>978-0-545-01169-3</t>
  </si>
  <si>
    <t>978-0-545-01168-6</t>
  </si>
  <si>
    <t>978-0-439-84799-5</t>
  </si>
  <si>
    <t>978-0-545-02931-5</t>
  </si>
  <si>
    <t>978-0-439-67363-1</t>
  </si>
  <si>
    <t>978-0-545-21146-8</t>
  </si>
  <si>
    <t>978-0-545-10043-4</t>
  </si>
  <si>
    <t>Board Book Favorites - Animals</t>
  </si>
  <si>
    <t xml:space="preserve">978-0-531-25232-1 </t>
  </si>
  <si>
    <t xml:space="preserve">978-0-545-15092-7 </t>
  </si>
  <si>
    <t>978-0-590-02910-0</t>
  </si>
  <si>
    <t xml:space="preserve">978-0-531-24548-4 </t>
  </si>
  <si>
    <t xml:space="preserve">978-0-590-34126-4 </t>
  </si>
  <si>
    <t>978-0-590-02911-7  </t>
  </si>
  <si>
    <t xml:space="preserve">978-0-531-06848-9 </t>
  </si>
  <si>
    <t>978-0-590-76985-3</t>
  </si>
  <si>
    <t>The Pigeon Has Feelings Too!</t>
  </si>
  <si>
    <t xml:space="preserve">978-0-439-80924-5 </t>
  </si>
  <si>
    <t>The Pigeon Loves Things That Go!</t>
  </si>
  <si>
    <t xml:space="preserve">978-0-439-80925-2 </t>
  </si>
  <si>
    <t>978-0-439-54337-8</t>
  </si>
  <si>
    <t xml:space="preserve">978-0-545-47996-7 </t>
  </si>
  <si>
    <t xml:space="preserve">978-0-545-47997-4 </t>
  </si>
  <si>
    <t xml:space="preserve">978-0-545-47994-3 </t>
  </si>
  <si>
    <t>My Race Car</t>
  </si>
  <si>
    <t>978-0-545-43646-5</t>
  </si>
  <si>
    <t xml:space="preserve">978-0-531-25231-4 </t>
  </si>
  <si>
    <t xml:space="preserve">978-0-531-25234-5 </t>
  </si>
  <si>
    <t xml:space="preserve">978-0-439-16302-6 </t>
  </si>
  <si>
    <t>Horns, Tails, Spikes and Claws</t>
  </si>
  <si>
    <t>978-0-545-39385-0</t>
  </si>
  <si>
    <t>Hide-and-Peek</t>
  </si>
  <si>
    <t xml:space="preserve">978-0-531-25235-2 </t>
  </si>
  <si>
    <t>978-0-439-63572-1</t>
  </si>
  <si>
    <t xml:space="preserve">978-0-531-24546-0 </t>
  </si>
  <si>
    <t xml:space="preserve">Let's Get Dressed! </t>
  </si>
  <si>
    <t>978-0-545-43637-3</t>
  </si>
  <si>
    <t>The More We Are Together</t>
  </si>
  <si>
    <t xml:space="preserve">978-0-531-24547-7 </t>
  </si>
  <si>
    <t xml:space="preserve">978-0-439-64942-1 </t>
  </si>
  <si>
    <t xml:space="preserve">978-0-545-35903-0 </t>
  </si>
  <si>
    <t xml:space="preserve">978-0-531-24544-6 </t>
  </si>
  <si>
    <t>Will You Wear a Blue Hat?</t>
  </si>
  <si>
    <t xml:space="preserve">978-0-531-24549-1 </t>
  </si>
  <si>
    <t>978-0-545-07552-7</t>
  </si>
  <si>
    <t>Clifford</t>
  </si>
  <si>
    <t>NEW! Clifford's Bedtime Stories</t>
  </si>
  <si>
    <t>978-0-545-49577-6</t>
  </si>
  <si>
    <t>Clifford Shares</t>
  </si>
  <si>
    <t>978-0-545-26837-0</t>
  </si>
  <si>
    <t>978-0-439-14999-0</t>
  </si>
  <si>
    <t>978-0-590-44734-8</t>
  </si>
  <si>
    <t>978-0-590-44735-5</t>
  </si>
  <si>
    <t>978-0-590-44736-2</t>
  </si>
  <si>
    <t>978-0-590-45737-8</t>
  </si>
  <si>
    <t>978-0-439-15000-2</t>
  </si>
  <si>
    <t>978-0-590-44737-9</t>
  </si>
  <si>
    <t>978-0-545-26836-3</t>
  </si>
  <si>
    <t>978-0-590-34125-7</t>
  </si>
  <si>
    <t>NEW! Clifford's Birthday Party - 50th Anniversary</t>
  </si>
  <si>
    <t>978-0-545-47956-1</t>
  </si>
  <si>
    <t>978-0-590-25755-8</t>
  </si>
  <si>
    <t>978-0-590-44261-9</t>
  </si>
  <si>
    <t>978-0-545-21584-8</t>
  </si>
  <si>
    <t>978-0-590-44296-1</t>
  </si>
  <si>
    <t>978-0-545-21577-0</t>
  </si>
  <si>
    <t>978-0-545-21591-6</t>
  </si>
  <si>
    <t>978-0-545-21580-0</t>
  </si>
  <si>
    <t>978-0-590-44294-7</t>
  </si>
  <si>
    <t>978-0-439-14038-6</t>
  </si>
  <si>
    <t>978-0-545-21588-6</t>
  </si>
  <si>
    <t>978-0-590-43843-8</t>
  </si>
  <si>
    <t>978-0-590-44286-2</t>
  </si>
  <si>
    <t>978-0-545-21593-0</t>
  </si>
  <si>
    <t>978-0-590-44290-9</t>
  </si>
  <si>
    <t>978-0-439-08284-6</t>
  </si>
  <si>
    <t>978-0-590-03480-7</t>
  </si>
  <si>
    <t>978-0-545-21579-4</t>
  </si>
  <si>
    <t>978-0-590-44280-0</t>
  </si>
  <si>
    <t>978-0-590-44295-4</t>
  </si>
  <si>
    <t>978-0-545-21583-1</t>
  </si>
  <si>
    <t>978-0-545-23143-5</t>
  </si>
  <si>
    <t>978-0-545-23142-8</t>
  </si>
  <si>
    <t>978-0-545-22324-9</t>
  </si>
  <si>
    <t>978-0-545-22312-6</t>
  </si>
  <si>
    <t>978-0-545-22325-6</t>
  </si>
  <si>
    <t>978-0-545-45013-3</t>
  </si>
  <si>
    <t>Clifford: Lla colección</t>
  </si>
  <si>
    <t>978-0-545-45692-0</t>
  </si>
  <si>
    <t>978-0-439-55110-6</t>
  </si>
  <si>
    <t>978-0-545-23847-2</t>
  </si>
  <si>
    <t>Clifford Bilingual Books</t>
  </si>
  <si>
    <t>978-0-439-55109-0</t>
  </si>
  <si>
    <t>978-0-439-54567-9</t>
  </si>
  <si>
    <t>Clifford cumpleaños</t>
  </si>
  <si>
    <t>978-0-545-48871-6</t>
  </si>
  <si>
    <t>978-0-590-41380-0</t>
  </si>
  <si>
    <t>978-0-439-08729-2</t>
  </si>
  <si>
    <t>978-0-439-54565-5</t>
  </si>
  <si>
    <t>978-0-590-40844-8</t>
  </si>
  <si>
    <t>978-0-590-25756-5</t>
  </si>
  <si>
    <t>978-0-590-41992-5</t>
  </si>
  <si>
    <t>Clifford Spanish Leveled Readers</t>
  </si>
  <si>
    <t>978-0-545-34118-9</t>
  </si>
  <si>
    <t>978-0-545-23993-6</t>
  </si>
  <si>
    <t>La semana atareada de Clifford</t>
  </si>
  <si>
    <t>978-0-545-23994-3</t>
  </si>
  <si>
    <t>NEW Picture Books</t>
  </si>
  <si>
    <t>The Gingerbread Bear</t>
  </si>
  <si>
    <t>978-0-545-48966-9</t>
  </si>
  <si>
    <t>How Will I Get to School This Year?</t>
  </si>
  <si>
    <t>978-0-545-37288-6</t>
  </si>
  <si>
    <t>Let It Fall</t>
  </si>
  <si>
    <t>978-0-545-20879-6</t>
  </si>
  <si>
    <t>Let It Rain</t>
  </si>
  <si>
    <t>978-0-545-45343-1</t>
  </si>
  <si>
    <t>Let It Shine</t>
  </si>
  <si>
    <t>978-0-545-45344-8</t>
  </si>
  <si>
    <t>Let It Snow</t>
  </si>
  <si>
    <t>978-0-545-20880-2</t>
  </si>
  <si>
    <t>Princess Puppy</t>
  </si>
  <si>
    <t>978-0-545-45006-5</t>
  </si>
  <si>
    <t>Scaredycrow</t>
  </si>
  <si>
    <t>978-0-545-39387-4</t>
  </si>
  <si>
    <t>The Turkey Train</t>
  </si>
  <si>
    <t>978-0-545-49229-4</t>
  </si>
  <si>
    <t>Who Will See Their Shadows This Year?</t>
  </si>
  <si>
    <t>978-0-545-47275-3</t>
  </si>
  <si>
    <t>Bugs in My Hair!</t>
  </si>
  <si>
    <t>978-0-545-14313-4</t>
  </si>
  <si>
    <t>Hiding Phil</t>
  </si>
  <si>
    <t>978-0-545-46477-2</t>
  </si>
  <si>
    <t>How Do Dinosaurs Say I'm Mad?</t>
  </si>
  <si>
    <t>978-0-545-14315-8</t>
  </si>
  <si>
    <t>King of the Zoo</t>
  </si>
  <si>
    <t>978-0-545-46182-5</t>
  </si>
  <si>
    <t>Night Light</t>
  </si>
  <si>
    <t>978-0-545-46263-1</t>
  </si>
  <si>
    <t>Polar Bear Morning</t>
  </si>
  <si>
    <t>978-0-439-69885-6</t>
  </si>
  <si>
    <t>Rawr!</t>
  </si>
  <si>
    <t>978-0-545-51118-6</t>
  </si>
  <si>
    <t>Tea Time with Sophia Grace and Rosie</t>
  </si>
  <si>
    <t>978-0-545-50214-6</t>
  </si>
  <si>
    <t>The Three Little Pigs and the Somewhat Bad Wolf</t>
  </si>
  <si>
    <t>978-0-439-91501-4</t>
  </si>
  <si>
    <t>Year of the Jungle</t>
  </si>
  <si>
    <t>978-0-545-42516-2</t>
  </si>
  <si>
    <t>978-0-545-37776-8</t>
  </si>
  <si>
    <t xml:space="preserve">978-0-545-31764-1 </t>
  </si>
  <si>
    <t xml:space="preserve">978-0-590-20307-4 </t>
  </si>
  <si>
    <t xml:space="preserve">978-0-545-20320-3 </t>
  </si>
  <si>
    <t xml:space="preserve">978-0-545-10707-5 </t>
  </si>
  <si>
    <t xml:space="preserve">978-0-590-44054-7 </t>
  </si>
  <si>
    <t>978-0-545-11012-9</t>
  </si>
  <si>
    <t xml:space="preserve">978-0-439-17208-0 </t>
  </si>
  <si>
    <t xml:space="preserve">978-0-590-31318-6 </t>
  </si>
  <si>
    <t xml:space="preserve">978-0-439-78111-4 </t>
  </si>
  <si>
    <t xml:space="preserve">978-0-545-23999-8 </t>
  </si>
  <si>
    <t xml:space="preserve">978-0-590-46244-0 </t>
  </si>
  <si>
    <t xml:space="preserve">978-0-439-21648-7 </t>
  </si>
  <si>
    <t xml:space="preserve">978-0-545-10633-7 </t>
  </si>
  <si>
    <t xml:space="preserve">978-0-439-68617-4 </t>
  </si>
  <si>
    <t xml:space="preserve">978-0-545-04180-5 </t>
  </si>
  <si>
    <t>978-0-439-62277-6</t>
  </si>
  <si>
    <t>978-0-439-28720-3</t>
  </si>
  <si>
    <t xml:space="preserve">978-0-590-46514-4 </t>
  </si>
  <si>
    <t xml:space="preserve">978-0-590-44992-2 </t>
  </si>
  <si>
    <t>A House for a Hermit Crab</t>
  </si>
  <si>
    <t xml:space="preserve">978-0-590-42567-4 </t>
  </si>
  <si>
    <t>978-0-545-41583-5</t>
  </si>
  <si>
    <t xml:space="preserve">978-0-545-34351-0 </t>
  </si>
  <si>
    <t xml:space="preserve">978-0-590-42849-1 </t>
  </si>
  <si>
    <t>978-0-439-80198-0</t>
  </si>
  <si>
    <t xml:space="preserve">978-0-590-44425-5 </t>
  </si>
  <si>
    <t xml:space="preserve">978-0-590-33949-0 </t>
  </si>
  <si>
    <t>My Tooth is Loose, Dr Moose</t>
  </si>
  <si>
    <t>978-0-545-28910-8</t>
  </si>
  <si>
    <t xml:space="preserve">978-0-545-15770-4 </t>
  </si>
  <si>
    <t>A Pocket for Corduroy</t>
  </si>
  <si>
    <t xml:space="preserve">978-0-590-31970-6 </t>
  </si>
  <si>
    <t xml:space="preserve">978-0-590-43049-4 </t>
  </si>
  <si>
    <t xml:space="preserve">978-0-439-73870-5 </t>
  </si>
  <si>
    <t>978-0-590-41101-1</t>
  </si>
  <si>
    <t>978-0-590-41121-9  </t>
  </si>
  <si>
    <t xml:space="preserve">David </t>
  </si>
  <si>
    <t>978-0-590-93003-1</t>
  </si>
  <si>
    <t>978-0-545-29251-1</t>
  </si>
  <si>
    <t>978-0-439-05154-5  </t>
  </si>
  <si>
    <t xml:space="preserve">978-0-590-06693-8 </t>
  </si>
  <si>
    <t xml:space="preserve">978-0-590-61730-7 </t>
  </si>
  <si>
    <t xml:space="preserve">978-0-545-25504-2 </t>
  </si>
  <si>
    <t xml:space="preserve">978-0-439-08641-7 </t>
  </si>
  <si>
    <t xml:space="preserve">978-0-439-89816-4 </t>
  </si>
  <si>
    <t>The Bully from the Black Lagoon</t>
  </si>
  <si>
    <t>978-0-545-06521-4</t>
  </si>
  <si>
    <t>The Class From the Black Lagoon</t>
  </si>
  <si>
    <t>978-0-545-08544-1</t>
  </si>
  <si>
    <t>The Gym Teacher from the Black Lagoon</t>
  </si>
  <si>
    <t>978-0-545-06931-1</t>
  </si>
  <si>
    <t>The Substitute Teacher from the Black Lagoon</t>
  </si>
  <si>
    <t>978-0-545-07784-2</t>
  </si>
  <si>
    <t>978-0-590-40360-3</t>
  </si>
  <si>
    <t>978-0-590-50835-3</t>
  </si>
  <si>
    <t>978-0-590-44698-3</t>
  </si>
  <si>
    <t>978-0-590-44689-1</t>
  </si>
  <si>
    <t>978-0-590-25721-3</t>
  </si>
  <si>
    <t>978-0-590-44687-7</t>
  </si>
  <si>
    <t>978-0-590-40760-1</t>
  </si>
  <si>
    <t>978-0-590-41427-2</t>
  </si>
  <si>
    <t>978-0-590-41429-6</t>
  </si>
  <si>
    <t>978-0-590-41431-9</t>
  </si>
  <si>
    <t>978-0-590-22296-9</t>
  </si>
  <si>
    <t>Magic School Bus Flies with the Dinosaurs</t>
  </si>
  <si>
    <t>978-0-439-80106-5</t>
  </si>
  <si>
    <t>Magic School Bus Has a Heart</t>
  </si>
  <si>
    <t>978-0-439-68402-6</t>
  </si>
  <si>
    <t>978-0-439-80107-2</t>
  </si>
  <si>
    <t>978-0-439-68400-2</t>
  </si>
  <si>
    <t>Magic School Bus Rides the Wind</t>
  </si>
  <si>
    <t>978-0-439-80108-9</t>
  </si>
  <si>
    <t>978-0-439-73766-1</t>
  </si>
  <si>
    <t>There Was an Old Lady Who Swallowed a Rose!</t>
  </si>
  <si>
    <t>978-0-545-35223-9</t>
  </si>
  <si>
    <t>There Was an Old Lady Who Swallowed Some Books!</t>
  </si>
  <si>
    <t>978-0-545-40287-3</t>
  </si>
  <si>
    <t>There Was an Old Lady Who Swallowed Some Snow!</t>
  </si>
  <si>
    <t>978-0-439-56703-9</t>
  </si>
  <si>
    <t>Classics, Award Winners and Other Favorites</t>
  </si>
  <si>
    <t>978-0-439-07955-6</t>
  </si>
  <si>
    <t xml:space="preserve">978-0-439-79607-1 </t>
  </si>
  <si>
    <t xml:space="preserve">978-0-590-40923-0 </t>
  </si>
  <si>
    <t xml:space="preserve">978-0-590-47114-5 </t>
  </si>
  <si>
    <t xml:space="preserve">978-0-590-45416-2 </t>
  </si>
  <si>
    <t xml:space="preserve">978-0-590-42870-5 </t>
  </si>
  <si>
    <t xml:space="preserve">978-0-545-29270-2 </t>
  </si>
  <si>
    <t xml:space="preserve">978-0-590-68068-4 </t>
  </si>
  <si>
    <t xml:space="preserve">978-0-545-20395-1 </t>
  </si>
  <si>
    <t xml:space="preserve">978-0-590-41155-4 </t>
  </si>
  <si>
    <t xml:space="preserve">978-0-545-03466-1 </t>
  </si>
  <si>
    <t>978-0-545-34727-3</t>
  </si>
  <si>
    <t xml:space="preserve">978-0-531-07040-6 </t>
  </si>
  <si>
    <t xml:space="preserve">978-0-590-45597-8 </t>
  </si>
  <si>
    <t xml:space="preserve">978-0-590-46317-1 </t>
  </si>
  <si>
    <t xml:space="preserve">978-0-590-48466-4 </t>
  </si>
  <si>
    <t xml:space="preserve">The Gingerbread Man </t>
  </si>
  <si>
    <t>978-0-590-81298-6</t>
  </si>
  <si>
    <t>The Great Kapok Tree</t>
  </si>
  <si>
    <t>978-0-590-98068-5</t>
  </si>
  <si>
    <t xml:space="preserve">978-0-590-45030-0 </t>
  </si>
  <si>
    <t>978-0-439-05654-0</t>
  </si>
  <si>
    <t>Happy Birthday, Moon</t>
  </si>
  <si>
    <t xml:space="preserve">978-0-590-33965-0 </t>
  </si>
  <si>
    <t>Here Comes the Big, Mean Dust Bunny!</t>
  </si>
  <si>
    <t xml:space="preserve">978-0-545-33309-2 </t>
  </si>
  <si>
    <t>I Will Never Not Ever Eat a Tomato</t>
  </si>
  <si>
    <t>978-0-439-30547-1</t>
  </si>
  <si>
    <t xml:space="preserve">978-0-590-48119-9 </t>
  </si>
  <si>
    <t>The Kissing Hand</t>
  </si>
  <si>
    <t>978-0-590-04701-2</t>
  </si>
  <si>
    <t>The Little Engine That Could</t>
  </si>
  <si>
    <t xml:space="preserve">978-0-590-46672-1 </t>
  </si>
  <si>
    <t>The Little Red Hen</t>
  </si>
  <si>
    <t>978-0-590-41145-5</t>
  </si>
  <si>
    <t xml:space="preserve">978-0-590-81931-2 </t>
  </si>
  <si>
    <t>978-0-439-04022-8</t>
  </si>
  <si>
    <t>Miss Nelson is Missing!</t>
  </si>
  <si>
    <t xml:space="preserve">978-0-590-11877-4 </t>
  </si>
  <si>
    <t xml:space="preserve">978-0-545-38217-5 </t>
  </si>
  <si>
    <t>The Snowy Day</t>
  </si>
  <si>
    <t xml:space="preserve">978-0-590-03031-1 </t>
  </si>
  <si>
    <t>The Rain Came Down</t>
  </si>
  <si>
    <t>978-0-439-05153-8</t>
  </si>
  <si>
    <t xml:space="preserve">978-0-590-41622-1 </t>
  </si>
  <si>
    <t>978-0-545-23136-7</t>
  </si>
  <si>
    <t>When Sophie Gets Angry-- Really, Really Angry...</t>
  </si>
  <si>
    <t>978-0-439-59845-3</t>
  </si>
  <si>
    <t xml:space="preserve">978-0-590-10294-0 </t>
  </si>
  <si>
    <t>Recommended Titles to Teach Early Literacy by Theme</t>
  </si>
  <si>
    <t>The Alphabet</t>
  </si>
  <si>
    <t xml:space="preserve">978-0-590-68036-3 </t>
  </si>
  <si>
    <t xml:space="preserve">978-0-545-37962-5 </t>
  </si>
  <si>
    <t xml:space="preserve">978-0-439-68363-0 </t>
  </si>
  <si>
    <t xml:space="preserve">978-0-545-01968-2 </t>
  </si>
  <si>
    <t xml:space="preserve">978-0-439-61197-8 </t>
  </si>
  <si>
    <t xml:space="preserve">978-0-590-05302-0 </t>
  </si>
  <si>
    <t xml:space="preserve">978-0-590-31991-1 </t>
  </si>
  <si>
    <t>978-0-545-41584-2</t>
  </si>
  <si>
    <t>978-0-439-56212-6</t>
  </si>
  <si>
    <t xml:space="preserve">978-0-545-27387-9 </t>
  </si>
  <si>
    <t>978-0-545-41585-9</t>
  </si>
  <si>
    <t>Jobs</t>
  </si>
  <si>
    <t xml:space="preserve">978-0-439-84631-8 </t>
  </si>
  <si>
    <t>978-0-439-13526-9</t>
  </si>
  <si>
    <t>A Day with Doctors</t>
  </si>
  <si>
    <t xml:space="preserve">978-0-531-29250-1 </t>
  </si>
  <si>
    <t xml:space="preserve">A Day with Firefighters                                                                                                                                                                 </t>
  </si>
  <si>
    <t xml:space="preserve">978-0-531-29251-8 </t>
  </si>
  <si>
    <t xml:space="preserve">A Day with Mail Carriers                                                                                                                                                                         </t>
  </si>
  <si>
    <t xml:space="preserve">978-0-531-29253-2 </t>
  </si>
  <si>
    <t xml:space="preserve">A Day with Paramedics                                                                                                                                                                            </t>
  </si>
  <si>
    <t xml:space="preserve">978-0-531-29254-9 </t>
  </si>
  <si>
    <t xml:space="preserve">A Day with Police Officers                                                                                                                                                                           </t>
  </si>
  <si>
    <t xml:space="preserve">978-0-531-29255-6 </t>
  </si>
  <si>
    <t>The Body</t>
  </si>
  <si>
    <t>978-0-545-15604-2</t>
  </si>
  <si>
    <t>978-0-590-29298-6</t>
  </si>
  <si>
    <t>Rookie Biographies</t>
  </si>
  <si>
    <t>Steve Jobs</t>
  </si>
  <si>
    <t>978-0-531-24705-1</t>
  </si>
  <si>
    <t>Walt Disney</t>
  </si>
  <si>
    <t>Rookie Read-About Holidays</t>
  </si>
  <si>
    <t>100th Day of School</t>
  </si>
  <si>
    <t>978-0-531-27350-0</t>
  </si>
  <si>
    <t>Christmas</t>
  </si>
  <si>
    <t>978-0-531-27352-4</t>
  </si>
  <si>
    <t>Groundhog Day</t>
  </si>
  <si>
    <t>978-0-531-27353-1</t>
  </si>
  <si>
    <t>Hanukkah</t>
  </si>
  <si>
    <t>978-0-531-27351-7</t>
  </si>
  <si>
    <t>Kwanzaa</t>
  </si>
  <si>
    <t>978-0-531-27354-8</t>
  </si>
  <si>
    <t>Thanksgiving</t>
  </si>
  <si>
    <t>978-0-531-27356-2</t>
  </si>
  <si>
    <t>Valentine's Day</t>
  </si>
  <si>
    <t>978-0-531-27357-9</t>
  </si>
  <si>
    <t>Rookie Read-About Science</t>
  </si>
  <si>
    <t>Beans to Chocolate</t>
  </si>
  <si>
    <t>978-0-531-24707-5</t>
  </si>
  <si>
    <t>978-0-531-24708-2</t>
  </si>
  <si>
    <t>Tomatoes to Ketchup</t>
  </si>
  <si>
    <t>978-0-531-24709-9</t>
  </si>
  <si>
    <t>978-0-531-24710-5</t>
  </si>
  <si>
    <t>NEW Rookie Read-About Science</t>
  </si>
  <si>
    <t>How Do You Know It's Fall?</t>
  </si>
  <si>
    <t>978-0-531-22575-2</t>
  </si>
  <si>
    <t>How Do You Know It's Spring?</t>
  </si>
  <si>
    <t>978-0-531-22576-9</t>
  </si>
  <si>
    <t>How Do You Know It's Summer?</t>
  </si>
  <si>
    <t>978-0-531-22577-6</t>
  </si>
  <si>
    <t>How Do You Know It's Winter?</t>
  </si>
  <si>
    <t>978-0-531-22578-3</t>
  </si>
  <si>
    <t>Rookie Read-About Sports</t>
  </si>
  <si>
    <t>Basketball</t>
  </si>
  <si>
    <t xml:space="preserve">978-0-531-20935-6 </t>
  </si>
  <si>
    <t>Gymnastics</t>
  </si>
  <si>
    <t>978-0-531-20928-8</t>
  </si>
  <si>
    <t>Soccer</t>
  </si>
  <si>
    <t>978-0-531-20927-1</t>
  </si>
  <si>
    <t>Tee Ball</t>
  </si>
  <si>
    <t>978-0-531-20926-4</t>
  </si>
  <si>
    <t>The Ants Go Marching</t>
  </si>
  <si>
    <t>978-0-531-24581-1</t>
  </si>
  <si>
    <t>978-0-531-24582-8</t>
  </si>
  <si>
    <t>978-0-531-24585-9</t>
  </si>
  <si>
    <t>978-0-531-24586-6</t>
  </si>
  <si>
    <t>978-0-531-24575-0</t>
  </si>
  <si>
    <t>The Three Little Kittens Get Dressed</t>
  </si>
  <si>
    <t>978-0-531-24579-8</t>
  </si>
  <si>
    <t>The Great Bug Hunt</t>
  </si>
  <si>
    <t>978-0-531-26696-0</t>
  </si>
  <si>
    <t>978-0-531-26697-7</t>
  </si>
  <si>
    <t>978-0-531-26695-3</t>
  </si>
  <si>
    <t>978-0-531-26699-1</t>
  </si>
  <si>
    <t>Rookie Read-About Dinosaurs</t>
  </si>
  <si>
    <t>978-0-531-20934-9</t>
  </si>
  <si>
    <t>978-0-531-20932-5</t>
  </si>
  <si>
    <t>978-0-531-20929-5</t>
  </si>
  <si>
    <t>978-0-531-20931-8</t>
  </si>
  <si>
    <t>978-0-531-20930-1</t>
  </si>
  <si>
    <t>978-0-531-20933-2</t>
  </si>
  <si>
    <t>978-0-531-26733-2</t>
  </si>
  <si>
    <t>A Tooth Is Loose</t>
  </si>
  <si>
    <t>978-0-531-26735-6</t>
  </si>
  <si>
    <t>978-0-531-26709-7</t>
  </si>
  <si>
    <t>978-0-531-26707-3</t>
  </si>
  <si>
    <t>978-0-531-26675-5</t>
  </si>
  <si>
    <t>978-0-531-26711-0</t>
  </si>
  <si>
    <t>So Many Me's</t>
  </si>
  <si>
    <t>978-0-531-26677-9</t>
  </si>
  <si>
    <t>A Circle in the Sky</t>
  </si>
  <si>
    <t>978-0-531-26746-2</t>
  </si>
  <si>
    <t>978-0-531-26747-9</t>
  </si>
  <si>
    <t>978-0-531-26748-6</t>
  </si>
  <si>
    <t>978-0-531-26749-3</t>
  </si>
  <si>
    <t>978-0-531-29269-3</t>
  </si>
  <si>
    <t>978-0-531-29270-9</t>
  </si>
  <si>
    <t>978-0-531-29271-6</t>
  </si>
  <si>
    <t>978-0-531-29272-3</t>
  </si>
  <si>
    <t>978-0-531-29273-0</t>
  </si>
  <si>
    <t>978-0-531-29274-7</t>
  </si>
  <si>
    <t>AGES 5-8</t>
  </si>
  <si>
    <t>NEW! Branches Early Chapter Books</t>
  </si>
  <si>
    <t>The Notebook of Doom</t>
  </si>
  <si>
    <t>Rise of the Balloon Goons</t>
  </si>
  <si>
    <t>978-0-545-49323-9</t>
  </si>
  <si>
    <t>Day of the Night Crawlers</t>
  </si>
  <si>
    <t>978-0-545-49325-3</t>
  </si>
  <si>
    <t>Attack of the Shadow Smashers</t>
  </si>
  <si>
    <t>978-0-545-55297-4</t>
  </si>
  <si>
    <t>Lotus Lane</t>
  </si>
  <si>
    <t>Coco: My Delicious Life</t>
  </si>
  <si>
    <t>978-0-545-44514-6</t>
  </si>
  <si>
    <t>Lulu: My Glamorous Life</t>
  </si>
  <si>
    <t>978-0-545-44516-0</t>
  </si>
  <si>
    <t>Mika: My New Life</t>
  </si>
  <si>
    <t>978-0-545-44519-1</t>
  </si>
  <si>
    <t>Missy's Super Duper Royal Deluxe</t>
  </si>
  <si>
    <t>Class Pets</t>
  </si>
  <si>
    <t>978-0-545-43852-0</t>
  </si>
  <si>
    <t>School Play</t>
  </si>
  <si>
    <t>978-0-545-43853-7</t>
  </si>
  <si>
    <t>Looniverse</t>
  </si>
  <si>
    <t>Stranger Things</t>
  </si>
  <si>
    <t>978-0-545-49602-5</t>
  </si>
  <si>
    <t>Meltdown Madness</t>
  </si>
  <si>
    <t>978-0-545-49604-9</t>
  </si>
  <si>
    <t>Early Chapter Books</t>
  </si>
  <si>
    <t>The Class Trip from the Black Lagoon</t>
  </si>
  <si>
    <t>978-0-439-42927-6</t>
  </si>
  <si>
    <t>The Talent Show from the Black Lagoon</t>
  </si>
  <si>
    <t>978-0-439-43894-0</t>
  </si>
  <si>
    <t>The Science Fair from the Black Lagoon</t>
  </si>
  <si>
    <t>978-0-439-55717-7</t>
  </si>
  <si>
    <t>978-0-439-68076-9</t>
  </si>
  <si>
    <t>The Little League Team from the Black Lagoon</t>
  </si>
  <si>
    <t>978-0-439-87162-4</t>
  </si>
  <si>
    <t>978-0-439-63903-3</t>
  </si>
  <si>
    <t>978-0-439-63904-0</t>
  </si>
  <si>
    <t>978-0-439-63905-7</t>
  </si>
  <si>
    <t>978-0-439-63906-4</t>
  </si>
  <si>
    <t>978-0-545-00722-1</t>
  </si>
  <si>
    <t>978-0-545-00724-5</t>
  </si>
  <si>
    <t>978-0-545-11028-0</t>
  </si>
  <si>
    <t>978-0-545-11029-7</t>
  </si>
  <si>
    <t>978-0-545-22274-7</t>
  </si>
  <si>
    <t>978-0-545-31286-8</t>
  </si>
  <si>
    <t>978-0-545-22276-1</t>
  </si>
  <si>
    <t>978-0-545-31284-4</t>
  </si>
  <si>
    <t>NEW! Fly Guy and the Frankenfly</t>
  </si>
  <si>
    <t>978-0-545-49328-4</t>
  </si>
  <si>
    <t>978-0-439-55596-8</t>
  </si>
  <si>
    <t>978-0-439-55598-2</t>
  </si>
  <si>
    <t>978-0-439-55600-2</t>
  </si>
  <si>
    <t>978-0-439-55606-4</t>
  </si>
  <si>
    <t>Yikes! Bikes!</t>
  </si>
  <si>
    <t>978-0-439-78456-6</t>
  </si>
  <si>
    <t>978-0-439-78458-0</t>
  </si>
  <si>
    <t>The Pumpkin Elf Mystery</t>
  </si>
  <si>
    <t>978-0-439-89591-0</t>
  </si>
  <si>
    <t>978-0-439-89592-7</t>
  </si>
  <si>
    <t>978-0-439-89594-1</t>
  </si>
  <si>
    <t>978-0-439-89596-5</t>
  </si>
  <si>
    <t>978-0-545-13042-4</t>
  </si>
  <si>
    <t>The Penguin Problem</t>
  </si>
  <si>
    <t>978-0-545-13044-8</t>
  </si>
  <si>
    <t>978-0-545-13045-5</t>
  </si>
  <si>
    <t>978-0-545-13047-9</t>
  </si>
  <si>
    <t>978-0-545-13048-6</t>
  </si>
  <si>
    <t>A Very Crazy Christmas</t>
  </si>
  <si>
    <t>978-0-545-29497-3</t>
  </si>
  <si>
    <t>978-0-545-29500-0</t>
  </si>
  <si>
    <t>978-0-545-29503-1</t>
  </si>
  <si>
    <t xml:space="preserve">978-0-439-79390-2 </t>
  </si>
  <si>
    <t>978-0-439-32689-6</t>
  </si>
  <si>
    <t xml:space="preserve">978-0-439-49865-4 </t>
  </si>
  <si>
    <t xml:space="preserve">Junie B., First Grader: Cheater Pants                                                                                                                                                            </t>
  </si>
  <si>
    <t xml:space="preserve">978-0-439-57087-9 </t>
  </si>
  <si>
    <t xml:space="preserve">978-0-439-63823-4 </t>
  </si>
  <si>
    <t xml:space="preserve">Junie B. Jones and Some Sneaky Peaky Spying                                                                                                                                                           </t>
  </si>
  <si>
    <t xml:space="preserve">978-0-590-63879-1 </t>
  </si>
  <si>
    <t xml:space="preserve">Junie B. Jones and Her Big Fat Mouth                                                                                                                                                                  </t>
  </si>
  <si>
    <t xml:space="preserve">978-0-590-63887-6 </t>
  </si>
  <si>
    <t xml:space="preserve">Junie B. Jones and the Stupid Smelly Bus                                                                                                                                                               </t>
  </si>
  <si>
    <t xml:space="preserve">978-0-590-63903-3 </t>
  </si>
  <si>
    <t xml:space="preserve">Junie B. Jones Has a Monster Under Her Bed                                                                                                                                                              </t>
  </si>
  <si>
    <t xml:space="preserve">978-0-590-63904-0 </t>
  </si>
  <si>
    <t xml:space="preserve">Junie B. Jones Smells Something Fishy                                                                                                                                                                   </t>
  </si>
  <si>
    <t xml:space="preserve">978-0-439-09974-5 </t>
  </si>
  <si>
    <t xml:space="preserve">Junie B. Jones and a Little Monkey Business                                                                                                                                                             </t>
  </si>
  <si>
    <t xml:space="preserve">978-0-439-13073-8 </t>
  </si>
  <si>
    <t xml:space="preserve">978-0-439-57301-6 </t>
  </si>
  <si>
    <t>Judy Moody Gets Famous</t>
  </si>
  <si>
    <t xml:space="preserve">978-0-439-57302-3 </t>
  </si>
  <si>
    <t xml:space="preserve">978-0-439-57811-0 </t>
  </si>
  <si>
    <t xml:space="preserve">978-0-439-43174-3 </t>
  </si>
  <si>
    <t xml:space="preserve">978-0-545-20398-2 </t>
  </si>
  <si>
    <t xml:space="preserve">978-0-545-39720-9 </t>
  </si>
  <si>
    <t xml:space="preserve">978-0-439-85797-0 </t>
  </si>
  <si>
    <t>978-0-545-24583-8</t>
  </si>
  <si>
    <t>978-0-439-10798-3</t>
  </si>
  <si>
    <t>978-0-439-10799-0</t>
  </si>
  <si>
    <t>Space Explorers</t>
  </si>
  <si>
    <t>978-0-439-11493-6</t>
  </si>
  <si>
    <t>978-0-439-20419-4</t>
  </si>
  <si>
    <t>978-0-439-20420-0</t>
  </si>
  <si>
    <t>978-0-439-20423-1</t>
  </si>
  <si>
    <t>978-0-439-31431-2</t>
  </si>
  <si>
    <t xml:space="preserve">978-0-439-31432-9 </t>
  </si>
  <si>
    <t>978-0-439-42935-1</t>
  </si>
  <si>
    <t>978-0-439-56052-8</t>
  </si>
  <si>
    <t>978-0-439-88848-6</t>
  </si>
  <si>
    <t>978-0-439-88849-3</t>
  </si>
  <si>
    <t>978-0-439-92389-7  </t>
  </si>
  <si>
    <t>978-0-439-92391-0  </t>
  </si>
  <si>
    <t>978-0-439-88852-3</t>
  </si>
  <si>
    <t>978-0-439-88853-0</t>
  </si>
  <si>
    <t>978-0-439-02448-8</t>
  </si>
  <si>
    <t>978-0-439-02446-4</t>
  </si>
  <si>
    <t>978-0-439-02449-5</t>
  </si>
  <si>
    <t>978-0-439-02447-1</t>
  </si>
  <si>
    <t>978-0-590-87176-1</t>
  </si>
  <si>
    <t>978-0-590-43162-0</t>
  </si>
  <si>
    <t>Rookie Read-About Geography (ages 4-6)</t>
  </si>
  <si>
    <t>978-0-531-29275-4</t>
  </si>
  <si>
    <t>978-0-531-29276-1</t>
  </si>
  <si>
    <t>978-0-531-29277-8</t>
  </si>
  <si>
    <t>978-0-531-29278-5</t>
  </si>
  <si>
    <t>978-0-531-29279-2</t>
  </si>
  <si>
    <t>978-0-531-29280-8</t>
  </si>
  <si>
    <t>978-0-531-29281-5</t>
  </si>
  <si>
    <t>978-0-531-29287-7</t>
  </si>
  <si>
    <t>Map Skills: Looking at Maps and Globes</t>
  </si>
  <si>
    <t>978-0-531-29288-4</t>
  </si>
  <si>
    <t>978-0-531-29289-1</t>
  </si>
  <si>
    <t>Rookie Read-About Geography (ages 6-7)</t>
  </si>
  <si>
    <t>978-0-516-27297-9</t>
  </si>
  <si>
    <t>978-0-516-22534-0</t>
  </si>
  <si>
    <t>978-0-516-27765-3</t>
  </si>
  <si>
    <t>978-0-516-27380-8</t>
  </si>
  <si>
    <t>Rookie Read-About Health</t>
  </si>
  <si>
    <t>Chickenpox</t>
  </si>
  <si>
    <t>978-0-516-26871-2</t>
  </si>
  <si>
    <t>Exercise</t>
  </si>
  <si>
    <t xml:space="preserve">978-0-516-26950-4 </t>
  </si>
  <si>
    <t>Hearing</t>
  </si>
  <si>
    <t>978-0-516-25989-5</t>
  </si>
  <si>
    <t>How Do Your Lungs Work?</t>
  </si>
  <si>
    <t>978-0-516-27856-8</t>
  </si>
  <si>
    <t>Rookie Read-About Math</t>
  </si>
  <si>
    <t>978-0-516-24672-7</t>
  </si>
  <si>
    <t>978-0-516-24670-3</t>
  </si>
  <si>
    <t>978-0-516-29812-2</t>
  </si>
  <si>
    <t>978-0-516-25366-4</t>
  </si>
  <si>
    <t>978-0-531-16839-4</t>
  </si>
  <si>
    <t>978-0-516-24668-0</t>
  </si>
  <si>
    <t>All About Light</t>
  </si>
  <si>
    <t>978-0-516-25842-3</t>
  </si>
  <si>
    <t>978-0-516-25847-8</t>
  </si>
  <si>
    <t>978-0-516-26415-8</t>
  </si>
  <si>
    <t>978-0-516-23736-7</t>
  </si>
  <si>
    <t>Energy Is Everywhere</t>
  </si>
  <si>
    <t>978-0-516-28003-5</t>
  </si>
  <si>
    <t>978-0-516-28178-0</t>
  </si>
  <si>
    <t>978-0-516-27912-1</t>
  </si>
  <si>
    <t>978-0-516-27906-0</t>
  </si>
  <si>
    <t>978-0-516-26864-4</t>
  </si>
  <si>
    <t>978-0-516-24662-8</t>
  </si>
  <si>
    <t>978-0-516-27310-5</t>
  </si>
  <si>
    <t>978-0-516-24663-5</t>
  </si>
  <si>
    <t>978-0-516-24665-9</t>
  </si>
  <si>
    <t>978-0-516-24660-4</t>
  </si>
  <si>
    <t>978-0-516-25845-4</t>
  </si>
  <si>
    <t>978-0-516-25843-0</t>
  </si>
  <si>
    <t>978-0-516-25844-7</t>
  </si>
  <si>
    <t>978-0-516-24666-6</t>
  </si>
  <si>
    <t>978-0-516-24667-3</t>
  </si>
  <si>
    <t>978-0-516-24664-2</t>
  </si>
  <si>
    <t>978-0-516-24661-1</t>
  </si>
  <si>
    <t>978-0-516-46034-5</t>
  </si>
  <si>
    <t>978-0-516-27899-5</t>
  </si>
  <si>
    <t>978-0-439-08573-1</t>
  </si>
  <si>
    <t>978-0-439-26671-0</t>
  </si>
  <si>
    <t>978-0-439-08570-0</t>
  </si>
  <si>
    <t>978-0-439-14880-1</t>
  </si>
  <si>
    <t>978-0-439-26677-2</t>
  </si>
  <si>
    <t>978-0-439-14882-5</t>
  </si>
  <si>
    <t>978-0-439-26669-7</t>
  </si>
  <si>
    <t>978-0-439-14878-8</t>
  </si>
  <si>
    <t>978-0-516-23064-1</t>
  </si>
  <si>
    <t>978-0-516-23847-0</t>
  </si>
  <si>
    <t>978-0-516-24523-2</t>
  </si>
  <si>
    <t>978-0-516-24451-8  </t>
  </si>
  <si>
    <t>978-0-516-24453-2</t>
  </si>
  <si>
    <t>978-0-516-24503-4</t>
  </si>
  <si>
    <t>978-0-516-24505-8</t>
  </si>
  <si>
    <t>978-0-439-80183-6  </t>
  </si>
  <si>
    <t>978-0-439-31746-7</t>
  </si>
  <si>
    <t>Hammerhead vs. Bull Shark</t>
  </si>
  <si>
    <t>978-0-545-30170-1</t>
  </si>
  <si>
    <t>Killer Whale vs. Great White Shark</t>
  </si>
  <si>
    <t>978-0-545-16075-9</t>
  </si>
  <si>
    <t>Komodo Dragon vs. King Cobra</t>
  </si>
  <si>
    <t>978-0-545-30171-8  </t>
  </si>
  <si>
    <t>Lion vs. Tiger</t>
  </si>
  <si>
    <t>978-0-545-17571-5  </t>
  </si>
  <si>
    <t xml:space="preserve">Polar Bear vs. Grizzly </t>
  </si>
  <si>
    <t>978-0-545-17572-2</t>
  </si>
  <si>
    <t>AGES 8-12</t>
  </si>
  <si>
    <t>Multiplatform Series</t>
  </si>
  <si>
    <t>NEW! Spirit Animals</t>
  </si>
  <si>
    <t>Spirit Animals Book 1: Wild Born (Hardback)</t>
  </si>
  <si>
    <t>978-0-545-52243-4</t>
  </si>
  <si>
    <r>
      <t>Infinity Ring</t>
    </r>
    <r>
      <rPr>
        <sz val="10"/>
        <rFont val="Arial"/>
        <family val="2"/>
      </rPr>
      <t xml:space="preserve"> (all hardback)</t>
    </r>
  </si>
  <si>
    <t>978-0-545-38696-8</t>
  </si>
  <si>
    <t>978-0-545-38697-5</t>
  </si>
  <si>
    <t>978-0-545-38698-2</t>
  </si>
  <si>
    <t>Curse of the Ancients</t>
  </si>
  <si>
    <t>978-0-545-38699-9</t>
  </si>
  <si>
    <t>Cave of Wonders</t>
  </si>
  <si>
    <t>978-0-545-48460-2</t>
  </si>
  <si>
    <t>Behind Enemy Lines (Coming Late 2013!)</t>
  </si>
  <si>
    <t>978-0-545-38701-9</t>
  </si>
  <si>
    <t>The 39 Clues</t>
  </si>
  <si>
    <t>The 39 Clues: Unstoppable!</t>
  </si>
  <si>
    <t>Nowhere to Run</t>
  </si>
  <si>
    <t>978-0-545-52137-6</t>
  </si>
  <si>
    <t>978-0-545-29839-1</t>
  </si>
  <si>
    <t>A King's Ransom</t>
  </si>
  <si>
    <t>978-0-545-29840-7</t>
  </si>
  <si>
    <t>The Dead of Night</t>
  </si>
  <si>
    <t>978-0-545-29841-4</t>
  </si>
  <si>
    <t>978-0-545-29842-1</t>
  </si>
  <si>
    <t>978-0-545-29843-8</t>
  </si>
  <si>
    <t>978-0-545-29844-5</t>
  </si>
  <si>
    <t>The 39 Clues - The Cahill Files</t>
  </si>
  <si>
    <t>978-0-545-43143-9</t>
  </si>
  <si>
    <t>Spymasters</t>
  </si>
  <si>
    <t>978-0-545-56468-7</t>
  </si>
  <si>
    <t>The 39 Clues - Read The Series That Started It All!</t>
  </si>
  <si>
    <t>978-0-545-13570-2</t>
  </si>
  <si>
    <t>978-0-545-06045-5</t>
  </si>
  <si>
    <t>978-0-545-06046-2</t>
  </si>
  <si>
    <t>978-0-545-15293-8</t>
  </si>
  <si>
    <t>978-0-545-06048-6</t>
  </si>
  <si>
    <t>978-0-545-29059-3</t>
  </si>
  <si>
    <t>978-0-545-28504-9</t>
  </si>
  <si>
    <t>Bestselling Fiction by Author</t>
  </si>
  <si>
    <t>Jennifer A. Nielsen - The Ascendance Trilogy</t>
  </si>
  <si>
    <t>978-0-545-28414-1</t>
  </si>
  <si>
    <t>The Runaway King (Hardback)</t>
  </si>
  <si>
    <t>978-0-545-28415-8</t>
  </si>
  <si>
    <t>Lisa Papademetriou - Confectionately Yours</t>
  </si>
  <si>
    <t>Save the Cupcake!</t>
  </si>
  <si>
    <t>978-0-545-22228-0</t>
  </si>
  <si>
    <t>Taking the Cake</t>
  </si>
  <si>
    <t>978-0-545-22229-7</t>
  </si>
  <si>
    <t>Sugar and Spice</t>
  </si>
  <si>
    <t>978-0-545-22230-3</t>
  </si>
  <si>
    <t>978-0-439-81378-5</t>
  </si>
  <si>
    <t>978-0-545-02789-2</t>
  </si>
  <si>
    <t>978-0-439-90345-5</t>
  </si>
  <si>
    <t>978-0-545-12500-0</t>
  </si>
  <si>
    <t>978-0-545-19763-2</t>
  </si>
  <si>
    <t>978-0-545-32060-3</t>
  </si>
  <si>
    <t>Hideout</t>
  </si>
  <si>
    <t>978-0-545-44866-6</t>
  </si>
  <si>
    <t>978-0-439-84777-3</t>
  </si>
  <si>
    <t>978-0-439-84778-0</t>
  </si>
  <si>
    <t>978-0-439-84779-7</t>
  </si>
  <si>
    <t>NEW! The Hypnotists</t>
  </si>
  <si>
    <t>978-0-545-50322-8</t>
  </si>
  <si>
    <t>Everest I: The Contest</t>
  </si>
  <si>
    <t>978-0-439-40139-5</t>
  </si>
  <si>
    <t>Everest  II: The Climb</t>
  </si>
  <si>
    <t>978-0-439-40506-5</t>
  </si>
  <si>
    <t>Everest III: The Summit</t>
  </si>
  <si>
    <t>978-0-439-41137-0</t>
  </si>
  <si>
    <r>
      <t>Titanic</t>
    </r>
    <r>
      <rPr>
        <sz val="10"/>
        <color indexed="8"/>
        <rFont val="Arial"/>
        <family val="2"/>
      </rPr>
      <t xml:space="preserve"> #1: Unsinkable  </t>
    </r>
  </si>
  <si>
    <t>978-0-545-12331-0</t>
  </si>
  <si>
    <r>
      <t xml:space="preserve">Titanic </t>
    </r>
    <r>
      <rPr>
        <sz val="10"/>
        <color indexed="8"/>
        <rFont val="Arial"/>
        <family val="2"/>
      </rPr>
      <t xml:space="preserve">#2: Collision Course  </t>
    </r>
  </si>
  <si>
    <t>978-0-545-12332-7</t>
  </si>
  <si>
    <r>
      <t>Titanic</t>
    </r>
    <r>
      <rPr>
        <sz val="10"/>
        <color indexed="8"/>
        <rFont val="Arial"/>
        <family val="2"/>
      </rPr>
      <t xml:space="preserve"> #3: S.O.S.  </t>
    </r>
  </si>
  <si>
    <t>978-0-545-12333-4</t>
  </si>
  <si>
    <t>Blue Balliett</t>
  </si>
  <si>
    <t>The Danger Box</t>
  </si>
  <si>
    <t>978-0-439-85210-4</t>
  </si>
  <si>
    <t>978-0-545-29988-6</t>
  </si>
  <si>
    <t>978-0-545-05240-5</t>
  </si>
  <si>
    <t>978-0-545-05243-6</t>
  </si>
  <si>
    <t>978-0-545-31004-8</t>
  </si>
  <si>
    <t>Bestselling Fiction by Popular Series</t>
  </si>
  <si>
    <t>The Adventures of Captain Underpants</t>
  </si>
  <si>
    <t>978-0-590-84628-8</t>
  </si>
  <si>
    <t>978-0-590-63427-4</t>
  </si>
  <si>
    <t>978-0-439-04996-2</t>
  </si>
  <si>
    <t>978-0-439-04998-6</t>
  </si>
  <si>
    <t>978-0-439-05000-5</t>
  </si>
  <si>
    <t>978-0-439-37610-5</t>
  </si>
  <si>
    <t>978-0-439-37612-9</t>
  </si>
  <si>
    <t>978-0-439-37614-3</t>
  </si>
  <si>
    <t>The Captain Underpants Extra-Crunchy Book o' Fun</t>
  </si>
  <si>
    <t>978-0-439-26761-8</t>
  </si>
  <si>
    <t>The All New Captain Underpants Extra-Crunchy Book o' Fun 2</t>
  </si>
  <si>
    <t>978-0-439-37608-2</t>
  </si>
  <si>
    <t>Captain Underpants and the Terrifying Return of Tippy TinkleTrousers</t>
  </si>
  <si>
    <t>978-0-545-17534-0</t>
  </si>
  <si>
    <t>NEW! Captain Underpants and the Revolting Revenge of the Radioactive Robo-Boxers</t>
  </si>
  <si>
    <t>978-0-545-17536-4</t>
  </si>
  <si>
    <t>978-0-439-62904-1</t>
  </si>
  <si>
    <t>978-0-439-62905-8</t>
  </si>
  <si>
    <t>978-0-439-62907-2</t>
  </si>
  <si>
    <t>978-0-439-62908-9</t>
  </si>
  <si>
    <t>Can Adults Become Human?</t>
  </si>
  <si>
    <t>978-0-439-79621-7</t>
  </si>
  <si>
    <t>978-0-439-79622-4</t>
  </si>
  <si>
    <t>978-0-439-82596-2</t>
  </si>
  <si>
    <t>978-0-439-82597-9</t>
  </si>
  <si>
    <t>978-0-545-11612-1</t>
  </si>
  <si>
    <t>978-0-545-11614-5</t>
  </si>
  <si>
    <t>978-0-545-11615-2</t>
  </si>
  <si>
    <t>978-0-545-11616-9</t>
  </si>
  <si>
    <t>NEW! Dear Dumb Diary Year Two</t>
  </si>
  <si>
    <t>School: Hasn't This Gone on Long Enough?</t>
  </si>
  <si>
    <t>978-0-545-37761-4</t>
  </si>
  <si>
    <t>978-0-545-37763-8</t>
  </si>
  <si>
    <t>Nobody's Perfect. I'm As Close As It Gets</t>
  </si>
  <si>
    <t>978-0-545-37764-5</t>
  </si>
  <si>
    <t>What I Don't Know Might Hurt Me</t>
  </si>
  <si>
    <t>978-0-545-37765-2</t>
  </si>
  <si>
    <t>A Very Merry Christmas</t>
  </si>
  <si>
    <t>978-0-545-02135-7</t>
  </si>
  <si>
    <t>The Race Across America</t>
  </si>
  <si>
    <t>978-0-545-02137-1</t>
  </si>
  <si>
    <t>A Fabumouse School Adventure</t>
  </si>
  <si>
    <t>978-0-545-02138-8</t>
  </si>
  <si>
    <t>978-0-545-10368-8</t>
  </si>
  <si>
    <t>The Karate Mouse</t>
  </si>
  <si>
    <t>978-0-545-10369-5</t>
  </si>
  <si>
    <t>978-0-545-10371-8</t>
  </si>
  <si>
    <t>978-0-545-10372-5</t>
  </si>
  <si>
    <t>978-0-545-10375-6</t>
  </si>
  <si>
    <t>978-0-545-10376-3</t>
  </si>
  <si>
    <t>978-0-545-10377-0</t>
  </si>
  <si>
    <t>978-0-545-10374-9</t>
  </si>
  <si>
    <t>978-0-545-33132-6</t>
  </si>
  <si>
    <t>978-0-545-34097-7</t>
  </si>
  <si>
    <t>978-0-545-34101-1</t>
  </si>
  <si>
    <t>978-0-545-34102-8</t>
  </si>
  <si>
    <t>The Enormouse Pearl Heist</t>
  </si>
  <si>
    <t>978-0-545-34103-5</t>
  </si>
  <si>
    <t>Mouse in Space!</t>
  </si>
  <si>
    <t>978-0-545-48191-5</t>
  </si>
  <si>
    <t>Rumble in the Jungle</t>
  </si>
  <si>
    <t>978-0-545-48193-9</t>
  </si>
  <si>
    <t>Get Into Gear, Stilton!</t>
  </si>
  <si>
    <t>978-0-545-48194-6</t>
  </si>
  <si>
    <t>The Thirteen Ghosts</t>
  </si>
  <si>
    <t>978-0-545-30742-0</t>
  </si>
  <si>
    <t>978-0-545-30743-7</t>
  </si>
  <si>
    <t>978-0-545-30744-4</t>
  </si>
  <si>
    <t>978-0-545-39348-5</t>
  </si>
  <si>
    <t>978-0-545-39349-2</t>
  </si>
  <si>
    <t>978-0-545-34108-0</t>
  </si>
  <si>
    <t>978-0-545-34105-9</t>
  </si>
  <si>
    <t>Thea Stilton and the Dancing Shadows</t>
  </si>
  <si>
    <t>978-0-545-48187-8</t>
  </si>
  <si>
    <t>978-0-545-04041-9</t>
  </si>
  <si>
    <t>978-0-545-04042-6</t>
  </si>
  <si>
    <t>978-0-545-04044-0</t>
  </si>
  <si>
    <t>978-0-545-04046-4</t>
  </si>
  <si>
    <t>978-0-545-04050-1</t>
  </si>
  <si>
    <t>978-0-545-29151-4</t>
  </si>
  <si>
    <t>978-0-545-29152-1</t>
  </si>
  <si>
    <t>978-0-545-29153-8</t>
  </si>
  <si>
    <t>978-0-545-29156-9</t>
  </si>
  <si>
    <t>The Predator</t>
  </si>
  <si>
    <t>978-0-545-29157-6</t>
  </si>
  <si>
    <t>The Capture</t>
  </si>
  <si>
    <t>978-0-545-29158-3</t>
  </si>
  <si>
    <t>The Stranger</t>
  </si>
  <si>
    <t>978-0-545-42414-1</t>
  </si>
  <si>
    <t>978-0-545-16094-0</t>
  </si>
  <si>
    <t>978-0-545-17475-6</t>
  </si>
  <si>
    <t>978-0-545-17476-3</t>
  </si>
  <si>
    <t>978-0-545-17477-0</t>
  </si>
  <si>
    <t>978-0-545-17479-4</t>
  </si>
  <si>
    <t>978-0-545-26210-1</t>
  </si>
  <si>
    <t>978-0-545-32817-3</t>
  </si>
  <si>
    <t>The Accidental Cheerleader</t>
  </si>
  <si>
    <t>978-0-439-92928-8</t>
  </si>
  <si>
    <t>The Boy Next Door</t>
  </si>
  <si>
    <t>978-0-439-92929-5</t>
  </si>
  <si>
    <t>978-0-439-88814-1</t>
  </si>
  <si>
    <t>978-0-439-89058-8</t>
  </si>
  <si>
    <t>978-0-545-03428-9</t>
  </si>
  <si>
    <t>978-0-545-04667-1</t>
  </si>
  <si>
    <t>978-0-545-10066-3</t>
  </si>
  <si>
    <t>978-0-545-10067-0</t>
  </si>
  <si>
    <t>978-0-545-16284-5</t>
  </si>
  <si>
    <t>978-0-545-17223-3</t>
  </si>
  <si>
    <t>978-0-545-21126-0</t>
  </si>
  <si>
    <t>978-0-545-16247-0</t>
  </si>
  <si>
    <t>978-0-545-21513-8</t>
  </si>
  <si>
    <t>978-0-545-23101-5</t>
  </si>
  <si>
    <t>978-0-545-23093-3</t>
  </si>
  <si>
    <t>978-0-545-32486-1</t>
  </si>
  <si>
    <t>978-0-545-32487-8</t>
  </si>
  <si>
    <t>978-0-545-39823-7</t>
  </si>
  <si>
    <t>978-0-545-39824-4</t>
  </si>
  <si>
    <t>NEW! Goosebumps Most Wanted</t>
  </si>
  <si>
    <t>The Haunted Mask</t>
  </si>
  <si>
    <t>978-0-545-41797-6</t>
  </si>
  <si>
    <t>Planet of the Lawn Gnomes</t>
  </si>
  <si>
    <t>978-0-545-41798-3</t>
  </si>
  <si>
    <t>Son of Slappy</t>
  </si>
  <si>
    <t>978-0-545-41799-0</t>
  </si>
  <si>
    <t>How I Met My Monster</t>
  </si>
  <si>
    <t>978-0-545-41800-3</t>
  </si>
  <si>
    <t>Frankenstein's Dog</t>
  </si>
  <si>
    <t>978-0-545-41801-0</t>
  </si>
  <si>
    <t>Dr. Maniac Will See You Now</t>
  </si>
  <si>
    <t>978-0-545-41802-7</t>
  </si>
  <si>
    <t>978-0-545-03517-0</t>
  </si>
  <si>
    <t>978-0-545-03519-4</t>
  </si>
  <si>
    <t>978-0-545-03525-5</t>
  </si>
  <si>
    <t>978-0-545-15888-6</t>
  </si>
  <si>
    <t>978-0-545-15889-3</t>
  </si>
  <si>
    <t>978-0-545-17803-7</t>
  </si>
  <si>
    <t>The Scarecrow Walks at Midnight</t>
  </si>
  <si>
    <t>978-0-545-17801-3</t>
  </si>
  <si>
    <t>978-0-545-17796-2</t>
  </si>
  <si>
    <t>978-0-545-17794-8</t>
  </si>
  <si>
    <t>978-0-545-29837-7</t>
  </si>
  <si>
    <t>978-0-545-29838-4</t>
  </si>
  <si>
    <t>978-0-439-91869-5</t>
  </si>
  <si>
    <t>978-0-439-91870-1</t>
  </si>
  <si>
    <t>978-0-439-91872-5</t>
  </si>
  <si>
    <t>Who's Your Mummy?</t>
  </si>
  <si>
    <t>978-0-439-91874-9</t>
  </si>
  <si>
    <t>978-0-439-91877-0</t>
  </si>
  <si>
    <t>978-0-439-91878-7</t>
  </si>
  <si>
    <t>978-0-439-91879-4</t>
  </si>
  <si>
    <t>978-0-439-91880-0</t>
  </si>
  <si>
    <t>978-0-545-16194-7</t>
  </si>
  <si>
    <t>978-0-545-16196-1</t>
  </si>
  <si>
    <t>The Wizard of Ooze</t>
  </si>
  <si>
    <t>978-0-545-16198-5</t>
  </si>
  <si>
    <t>Slappy New Year!</t>
  </si>
  <si>
    <t>978-0-545-16199-2</t>
  </si>
  <si>
    <t>978-0-545-28933-7</t>
  </si>
  <si>
    <t>978-0-545-28935-1</t>
  </si>
  <si>
    <t>The Five Masks of Dr. Scream</t>
  </si>
  <si>
    <t>978-0-545-28936-8</t>
  </si>
  <si>
    <t>978-0-545-28932-0</t>
  </si>
  <si>
    <t>978-0-545-28937-5</t>
  </si>
  <si>
    <t>978-0-545-28938-2</t>
  </si>
  <si>
    <t>978-0-545-09008-7</t>
  </si>
  <si>
    <t>978-0-545-29883-4</t>
  </si>
  <si>
    <t>978-0-545-29884-1</t>
  </si>
  <si>
    <t>The Hairy Buffalo: Ride of a Lifetime</t>
  </si>
  <si>
    <t>978-0-545-29885-8</t>
  </si>
  <si>
    <t>The Loser List</t>
  </si>
  <si>
    <t>Revenge of the Loser</t>
  </si>
  <si>
    <t>978-0-545-39926-5</t>
  </si>
  <si>
    <t>Jinx of the Loser</t>
  </si>
  <si>
    <t>978-0-545-50794-3</t>
  </si>
  <si>
    <t>Take Me to Your Loser</t>
  </si>
  <si>
    <t>978-0-545-50795-0</t>
  </si>
  <si>
    <t>978-0-545-27572-9</t>
  </si>
  <si>
    <t>978-0-545-27574-3</t>
  </si>
  <si>
    <t>978-0-545-27575-0</t>
  </si>
  <si>
    <t>Guide to Kittens</t>
  </si>
  <si>
    <t>978-0-545-48434-3</t>
  </si>
  <si>
    <t>NEW! Jewel Society</t>
  </si>
  <si>
    <t>Catch Us If You Can</t>
  </si>
  <si>
    <t>978-0-545-60762-9</t>
  </si>
  <si>
    <t>Diamonds Are a Thief's Best Friend</t>
  </si>
  <si>
    <t>978-0-545-60763-6</t>
  </si>
  <si>
    <t>Keep Friends Close, Emeralds Closer</t>
  </si>
  <si>
    <t>978-0-545-60764-3</t>
  </si>
  <si>
    <t>978-0-439-79659-0</t>
  </si>
  <si>
    <t>978-0-439-79658-3</t>
  </si>
  <si>
    <t>978-0-545-31019-2</t>
  </si>
  <si>
    <t>NEW! Whatever After</t>
  </si>
  <si>
    <t>Sink or Swim</t>
  </si>
  <si>
    <t>978-0-545-41569-9</t>
  </si>
  <si>
    <t>NEW! A Dog and His Girl Mysteries</t>
  </si>
  <si>
    <t>Play Dead</t>
  </si>
  <si>
    <t>978-0-545-43624-3</t>
  </si>
  <si>
    <t>Dead Man's Best Friend</t>
  </si>
  <si>
    <t>978-0-545-43625-0</t>
  </si>
  <si>
    <t>Cry Woof</t>
  </si>
  <si>
    <t>978-0-545-43626-7</t>
  </si>
  <si>
    <t>978-0-545-34833-1</t>
  </si>
  <si>
    <t>Teddy</t>
  </si>
  <si>
    <t>978-0-545-46239-6</t>
  </si>
  <si>
    <t>Mocha</t>
  </si>
  <si>
    <t>978-0-545-46240-2</t>
  </si>
  <si>
    <t>Oscar</t>
  </si>
  <si>
    <t>978-0-545-46241-9</t>
  </si>
  <si>
    <t>Molly</t>
  </si>
  <si>
    <t>978-0-545-46242-6</t>
  </si>
  <si>
    <t>978-0-545-14604-3</t>
  </si>
  <si>
    <t>978-0-545-14605-0</t>
  </si>
  <si>
    <t>978-0-545-14607-4</t>
  </si>
  <si>
    <t>978-0-545-26483-9</t>
  </si>
  <si>
    <t>978-0-545-26484-6</t>
  </si>
  <si>
    <t>978-0-545-33074-9</t>
  </si>
  <si>
    <t>978-0-545-46092-7</t>
  </si>
  <si>
    <t>978-0-545-25520-2</t>
  </si>
  <si>
    <t>The Field of Wacky Inventions</t>
  </si>
  <si>
    <t>978-0-545-25521-9</t>
  </si>
  <si>
    <t>Classics and Other Favorites</t>
  </si>
  <si>
    <t>Highly Recommended NEW Paperbacks</t>
  </si>
  <si>
    <t>Icefall</t>
  </si>
  <si>
    <t>978-0-545-27425-8</t>
  </si>
  <si>
    <t>The Romeo and Juliet Code</t>
  </si>
  <si>
    <t>978-0-545-21827-6</t>
  </si>
  <si>
    <t>The Man Who Was Poe</t>
  </si>
  <si>
    <t>978-0-545-50523-9</t>
  </si>
  <si>
    <t>Countdown</t>
  </si>
  <si>
    <t>978-0-545-10606-1</t>
  </si>
  <si>
    <t>The Boy on Cinnamon Street</t>
  </si>
  <si>
    <t>978-0-545-21828-3</t>
  </si>
  <si>
    <t>Midnight for Charlie Bone</t>
  </si>
  <si>
    <t>978-0-545-17413-8</t>
  </si>
  <si>
    <t>Saving Zasha</t>
  </si>
  <si>
    <t>978-0-545-20633-4</t>
  </si>
  <si>
    <t xml:space="preserve">978-0-439-22890-9 </t>
  </si>
  <si>
    <t xml:space="preserve">978-0-439-02699-4 </t>
  </si>
  <si>
    <t>978-0-545-05595-6</t>
  </si>
  <si>
    <t xml:space="preserve">978-0-590-40611-6 </t>
  </si>
  <si>
    <t>The Call of the Wild</t>
  </si>
  <si>
    <t xml:space="preserve">978-0-439-22714-8 </t>
  </si>
  <si>
    <t xml:space="preserve">978-0-439-37297-8 </t>
  </si>
  <si>
    <t xml:space="preserve">978-0-439-85139-8 </t>
  </si>
  <si>
    <t>978-0-545-28308-3</t>
  </si>
  <si>
    <t>Fourth Grade Rats</t>
  </si>
  <si>
    <t xml:space="preserve">978-0-545-46478-9 </t>
  </si>
  <si>
    <t>The Gift of the Magi and Other Stories</t>
  </si>
  <si>
    <t xml:space="preserve">978-0-439-54511-2 </t>
  </si>
  <si>
    <t xml:space="preserve">978-0-590-64266-8 </t>
  </si>
  <si>
    <t>978-0-590-41526-2</t>
  </si>
  <si>
    <t>978-0-590-89798-3</t>
  </si>
  <si>
    <t xml:space="preserve">978-0-531-07136-6 </t>
  </si>
  <si>
    <t xml:space="preserve">978-0-590-54210-4 </t>
  </si>
  <si>
    <t xml:space="preserve">978-0-590-98207-8 </t>
  </si>
  <si>
    <t xml:space="preserve">978-0-590-46932-6 </t>
  </si>
  <si>
    <t>978-0-590-42057-0</t>
  </si>
  <si>
    <t>The Talented Clementine</t>
  </si>
  <si>
    <t>978-0-545-07738-5</t>
  </si>
  <si>
    <t xml:space="preserve">978-0-590-59089-1 </t>
  </si>
  <si>
    <t xml:space="preserve">978-0-439-28888-0 </t>
  </si>
  <si>
    <t>978-0-590-42402-8</t>
  </si>
  <si>
    <t>978-0-590-42404-2</t>
  </si>
  <si>
    <t xml:space="preserve">978-0-439-43925-1 </t>
  </si>
  <si>
    <t xml:space="preserve">978-0-439-80152-2 </t>
  </si>
  <si>
    <t xml:space="preserve">978-0-439-57781-6 </t>
  </si>
  <si>
    <t xml:space="preserve">978-0-439-69990-7 </t>
  </si>
  <si>
    <t xml:space="preserve">978-0-439-88001-5 </t>
  </si>
  <si>
    <t>978-0-439-93063-5</t>
  </si>
  <si>
    <t xml:space="preserve">978-0-545-22167-2 </t>
  </si>
  <si>
    <t xml:space="preserve">978-0-545-22241-9 </t>
  </si>
  <si>
    <t>Ruby Bridges</t>
  </si>
  <si>
    <t xml:space="preserve">978-0-439-51362-3 </t>
  </si>
  <si>
    <t>978-0-590-44350-0</t>
  </si>
  <si>
    <t>978-0-531-16626-0</t>
  </si>
  <si>
    <t>978-0-531-15936-1</t>
  </si>
  <si>
    <t>978-0-531-15937-8</t>
  </si>
  <si>
    <t>978-0-531-16435-8</t>
  </si>
  <si>
    <t>978-0-531-15939-2</t>
  </si>
  <si>
    <t>978-0-531-15967-5</t>
  </si>
  <si>
    <t>My Health</t>
  </si>
  <si>
    <t>Cuts, Scrapes, Scabs, and Scars</t>
  </si>
  <si>
    <t xml:space="preserve">978-0-531-16411-2 </t>
  </si>
  <si>
    <t>Eat Your Vegetables! Drink Your Milk!</t>
  </si>
  <si>
    <t>978-0-531-16507-2</t>
  </si>
  <si>
    <t>What Makes You Cough, Sneeze, Burp, Hiccup, Blink, Yawn, Sweat, and Shiver?</t>
  </si>
  <si>
    <t>978-0-531-16510-2</t>
  </si>
  <si>
    <t>978-0-545-00391-9</t>
  </si>
  <si>
    <t>978-0-545-00392-6</t>
  </si>
  <si>
    <t>Farm Animals</t>
  </si>
  <si>
    <t>978-0-545-00394-0</t>
  </si>
  <si>
    <t>978-0-545-00395-7</t>
  </si>
  <si>
    <t>978-0-545-00396-4</t>
  </si>
  <si>
    <t>978-0-545-20204-6</t>
  </si>
  <si>
    <t>978-0-545-00393-3</t>
  </si>
  <si>
    <t>978-0-545-20205-3</t>
  </si>
  <si>
    <t>978-0-545-20207-7</t>
  </si>
  <si>
    <t>NEW! Nature's Children</t>
  </si>
  <si>
    <t>Alligators</t>
  </si>
  <si>
    <t>978-0-531-24301-5</t>
  </si>
  <si>
    <t>Arctic Foxes</t>
  </si>
  <si>
    <t>978-0-531-25152-2</t>
  </si>
  <si>
    <t>Blue Whales</t>
  </si>
  <si>
    <t>978-0-531-25153-9</t>
  </si>
  <si>
    <t>Cheetahs</t>
  </si>
  <si>
    <t>978-0-531-24302-2</t>
  </si>
  <si>
    <t>Coyotes</t>
  </si>
  <si>
    <t>978-0-531-25154-6</t>
  </si>
  <si>
    <t>Geckos</t>
  </si>
  <si>
    <t>978-0-531-25155-3</t>
  </si>
  <si>
    <t>Giraffes</t>
  </si>
  <si>
    <t>978-0-531-25156-0</t>
  </si>
  <si>
    <t>Gorillas</t>
  </si>
  <si>
    <t>978-0-531-24303-9</t>
  </si>
  <si>
    <t>Great White Sharks</t>
  </si>
  <si>
    <t>978-0-531-25157-7</t>
  </si>
  <si>
    <t>Jaguars</t>
  </si>
  <si>
    <t>978-0-531-25158-4</t>
  </si>
  <si>
    <t>King Cobras</t>
  </si>
  <si>
    <t>978-0-531-24304-6</t>
  </si>
  <si>
    <t>Owls</t>
  </si>
  <si>
    <t>978-0-531-24305-3</t>
  </si>
  <si>
    <t>Polar Bears</t>
  </si>
  <si>
    <t>978-0-531-24306-0</t>
  </si>
  <si>
    <t>Saltwater Crocodiles</t>
  </si>
  <si>
    <t>978-0-531-25159-1</t>
  </si>
  <si>
    <t>Sea Turtles</t>
  </si>
  <si>
    <t>978-0-531-24307-7</t>
  </si>
  <si>
    <t>Snow Leopards</t>
  </si>
  <si>
    <t>978-0-531-25160-7</t>
  </si>
  <si>
    <t>Tasmanian Devils</t>
  </si>
  <si>
    <t>978-0-531-24308-4</t>
  </si>
  <si>
    <t>Wild Horses</t>
  </si>
  <si>
    <t>978-0-531-24309-1</t>
  </si>
  <si>
    <t>Wolf Spiders</t>
  </si>
  <si>
    <t>978-0-531-25161-4</t>
  </si>
  <si>
    <t>Working Dogs</t>
  </si>
  <si>
    <t>978-0-531-24310-7</t>
  </si>
  <si>
    <t>Content Area &amp; Nonfiction: A True Book</t>
  </si>
  <si>
    <t xml:space="preserve">NEW! Dr. Mae Jemison and 100 Year Starship™ </t>
  </si>
  <si>
    <t>The 100 Year Starship</t>
  </si>
  <si>
    <t>978-0-531-24060-1</t>
  </si>
  <si>
    <t>Discovering New Planets</t>
  </si>
  <si>
    <t>978-0-531-24063-2</t>
  </si>
  <si>
    <t>Exploring Our Sun</t>
  </si>
  <si>
    <t>978-0-531-24062-5</t>
  </si>
  <si>
    <t>Journey Through Our Solar System</t>
  </si>
  <si>
    <t>978-0-531-24061-8</t>
  </si>
  <si>
    <t>NEW! Guides to Life</t>
  </si>
  <si>
    <t>Cyberbullying</t>
  </si>
  <si>
    <t>978-0-531-23922-3</t>
  </si>
  <si>
    <t xml:space="preserve">Good Manners </t>
  </si>
  <si>
    <t>978-0-531-23923-0</t>
  </si>
  <si>
    <t>Making Smart Choices</t>
  </si>
  <si>
    <t>978-0-531-23924-7</t>
  </si>
  <si>
    <t>Stop Bullying</t>
  </si>
  <si>
    <t>978-0-531-23921-6</t>
  </si>
  <si>
    <t>Ecosystems</t>
  </si>
  <si>
    <t>978-0-531-28106-2</t>
  </si>
  <si>
    <t>978-0-531-28105-5</t>
  </si>
  <si>
    <t>978-0-531-28101-7</t>
  </si>
  <si>
    <t>978-0-531-28102-4</t>
  </si>
  <si>
    <t>Geography: Countries</t>
  </si>
  <si>
    <t>978-0-531-20726-0</t>
  </si>
  <si>
    <t>978-0-516-27358-7</t>
  </si>
  <si>
    <t>978-0-531-21356-8</t>
  </si>
  <si>
    <t>978-0-516-27359-4</t>
  </si>
  <si>
    <t>978-0-516-25832-4</t>
  </si>
  <si>
    <t>978-0-531-21358-2</t>
  </si>
  <si>
    <t>978-0-516-27751-6</t>
  </si>
  <si>
    <t>978-0-531-20728-4</t>
  </si>
  <si>
    <t>978-0-531-21360-5</t>
  </si>
  <si>
    <t>978-0-531-20729-1</t>
  </si>
  <si>
    <t>978-0-531-21361-2</t>
  </si>
  <si>
    <t>Health and the Human Body</t>
  </si>
  <si>
    <t>The Circulatory System</t>
  </si>
  <si>
    <t>978-0-531-20730-7</t>
  </si>
  <si>
    <t>The Digestive System</t>
  </si>
  <si>
    <t>978-0-531-20731-4</t>
  </si>
  <si>
    <t>The Nervous System</t>
  </si>
  <si>
    <t>978-0-531-20735-2</t>
  </si>
  <si>
    <t>The Respiratory System</t>
  </si>
  <si>
    <t>978-0-531-20736-9</t>
  </si>
  <si>
    <t>The Sense of Hearing</t>
  </si>
  <si>
    <t>978-0-531-21832-7</t>
  </si>
  <si>
    <t>The Sense of Smell</t>
  </si>
  <si>
    <t>978-0-531-21834-1</t>
  </si>
  <si>
    <t>Space</t>
  </si>
  <si>
    <t>978-0-531-22801-2</t>
  </si>
  <si>
    <t>978-0-531-22802-9</t>
  </si>
  <si>
    <t>978-0-531-22803-6</t>
  </si>
  <si>
    <t>978-0-531-14790-0</t>
  </si>
  <si>
    <t>978-0-531-22804-3</t>
  </si>
  <si>
    <t>The Moon</t>
  </si>
  <si>
    <t>978-0-531-14792-4</t>
  </si>
  <si>
    <t>978-0-531-14793-1</t>
  </si>
  <si>
    <t>The Solar System</t>
  </si>
  <si>
    <t>978-0-531-22805-0</t>
  </si>
  <si>
    <t>978-0-531-22806-7</t>
  </si>
  <si>
    <t>The Sun</t>
  </si>
  <si>
    <t>978-0-531-14796-2</t>
  </si>
  <si>
    <t>978-0-531-25975-7</t>
  </si>
  <si>
    <t>978-0-531-25976-4</t>
  </si>
  <si>
    <t>978-0-531-25977-1</t>
  </si>
  <si>
    <t>978-0-531-25978-8</t>
  </si>
  <si>
    <t>978-0-531-25979-5</t>
  </si>
  <si>
    <t>978-0-531-25980-1</t>
  </si>
  <si>
    <t>978-0-531-25981-8</t>
  </si>
  <si>
    <t>978-0-531-25982-5</t>
  </si>
  <si>
    <t>978-0-531-25983-2</t>
  </si>
  <si>
    <t>978-0-516-26075-4</t>
  </si>
  <si>
    <t>978-0-516-42291-6</t>
  </si>
  <si>
    <t>978-0-516-26977-1</t>
  </si>
  <si>
    <t>978-0-516-42299-2</t>
  </si>
  <si>
    <t>978-0-516-26980-1</t>
  </si>
  <si>
    <t>978-0-516-27172-9</t>
  </si>
  <si>
    <t>978-0-516-42277-0</t>
  </si>
  <si>
    <t>978-0-516-26976-4</t>
  </si>
  <si>
    <t>978-0-516-26466-0</t>
  </si>
  <si>
    <t>978-0-516-42297-8</t>
  </si>
  <si>
    <t>978-0-516-27913-8</t>
  </si>
  <si>
    <t>978-0-516-42284-8</t>
  </si>
  <si>
    <t>978-0-516-26999-3</t>
  </si>
  <si>
    <t>978-0-516-42293-0</t>
  </si>
  <si>
    <t>978-0-516-42276-3</t>
  </si>
  <si>
    <t>978-0-516-42295-4</t>
  </si>
  <si>
    <t>978-0-516-42294-7</t>
  </si>
  <si>
    <t>978-0-516-42296-1</t>
  </si>
  <si>
    <t>978-0-516-26975-7</t>
  </si>
  <si>
    <t>978-0-516-44538-0</t>
  </si>
  <si>
    <t>The Beatles</t>
  </si>
  <si>
    <t>978-0-516-26147-8</t>
  </si>
  <si>
    <t>978-0-516-26534-6</t>
  </si>
  <si>
    <t>978-0-516-44536-6</t>
  </si>
  <si>
    <t>978-0-516-26076-1</t>
  </si>
  <si>
    <t>978-0-516-26352-6</t>
  </si>
  <si>
    <t>978-0-516-26467-7</t>
  </si>
  <si>
    <t>978-0-516-26401-1</t>
  </si>
  <si>
    <t>978-0-516-26244-4</t>
  </si>
  <si>
    <t>978-0-516-20069-9</t>
  </si>
  <si>
    <t>978-0-516-44537-3</t>
  </si>
  <si>
    <t>978-0-516-44541-0</t>
  </si>
  <si>
    <t>978-0-531-22206-5</t>
  </si>
  <si>
    <t>978-0-531-22207-2</t>
  </si>
  <si>
    <t>978-0-531-22352-9</t>
  </si>
  <si>
    <t>978-0-531-20776-5</t>
  </si>
  <si>
    <t>978-0-531-22208-9</t>
  </si>
  <si>
    <t>978-0-531-20778-9</t>
  </si>
  <si>
    <t>978-0-531-22351-2</t>
  </si>
  <si>
    <t>978-0-531-22209-6</t>
  </si>
  <si>
    <t>AGES 12 &amp; UP</t>
  </si>
  <si>
    <t>978-0-439-02352-8</t>
  </si>
  <si>
    <t xml:space="preserve">Catching Fire </t>
  </si>
  <si>
    <t>978-0-545-58617-7</t>
  </si>
  <si>
    <t>978-0-439-02351-1</t>
  </si>
  <si>
    <t>978-0-545-62638-5</t>
  </si>
  <si>
    <t>Gregor the Overlander</t>
  </si>
  <si>
    <t>978-0-439-67813-1</t>
  </si>
  <si>
    <t>Gregor and the Prophecy of Bane</t>
  </si>
  <si>
    <t>978-0-439-65076-2</t>
  </si>
  <si>
    <t>Gregor and the Curse of the Warmbloods</t>
  </si>
  <si>
    <t>978-0-439-65624-5</t>
  </si>
  <si>
    <t>Gregor and the Marks of Secret</t>
  </si>
  <si>
    <t>978-0-439-79146-5</t>
  </si>
  <si>
    <t>Gregor and the Code of Claw</t>
  </si>
  <si>
    <t>978-0-439-79144-1</t>
  </si>
  <si>
    <t>The Underland Chronicles Boxed Set 1 to 5</t>
  </si>
  <si>
    <t>978-0-545-16681-2</t>
  </si>
  <si>
    <t>The Raven Cycle</t>
  </si>
  <si>
    <t>978-0-545-42493-6</t>
  </si>
  <si>
    <t>The Dream Thieves</t>
  </si>
  <si>
    <t>978-0-545-42494-3</t>
  </si>
  <si>
    <t>978-0-545-22491-8</t>
  </si>
  <si>
    <t>978-0-545-12327-3</t>
  </si>
  <si>
    <t>978-0-545-12329-7</t>
  </si>
  <si>
    <t>978-0-545-25909-5</t>
  </si>
  <si>
    <t xml:space="preserve">978-0-545-17481-7 </t>
  </si>
  <si>
    <t xml:space="preserve">978-0-545-27262-9 </t>
  </si>
  <si>
    <t xml:space="preserve">978-0-439-86130-4 </t>
  </si>
  <si>
    <t xml:space="preserve">978-0-545-05704-2 </t>
  </si>
  <si>
    <t>978-0-545-04054-9</t>
  </si>
  <si>
    <t>Being Nikki</t>
  </si>
  <si>
    <t>978-0-545-04058-7</t>
  </si>
  <si>
    <t>Runaway</t>
  </si>
  <si>
    <t>978-0-545-04060-0</t>
  </si>
  <si>
    <t>978-0-545-04064-8</t>
  </si>
  <si>
    <t>Underworld</t>
  </si>
  <si>
    <t>978-0-545-04063-1</t>
  </si>
  <si>
    <t>Awaken</t>
  </si>
  <si>
    <t>978-0-545-28412-7</t>
  </si>
  <si>
    <t>Popular Series</t>
  </si>
  <si>
    <t>Harry Potter - Special Edition with new Cover Artwork</t>
  </si>
  <si>
    <t>Harry Potter and the Sorcerer's Stone</t>
  </si>
  <si>
    <t>978-0-545-58288-9</t>
  </si>
  <si>
    <t>978-0-545-58292-6</t>
  </si>
  <si>
    <t>978-0-545-58293-3</t>
  </si>
  <si>
    <t>978-0-545-58295-7</t>
  </si>
  <si>
    <t>978-0-545-58297-1</t>
  </si>
  <si>
    <t>978-0-545-58299-5</t>
  </si>
  <si>
    <t>978-0-545-58300-8</t>
  </si>
  <si>
    <t>978-0-545-59627-5</t>
  </si>
  <si>
    <t>New Paperbacks, Classics, Award Winners &amp; Other Favorites</t>
  </si>
  <si>
    <t>Ashes, Ashes</t>
  </si>
  <si>
    <t>978-0-545-25564-6</t>
  </si>
  <si>
    <t>Defriended</t>
  </si>
  <si>
    <t>978-0-545-42357-1</t>
  </si>
  <si>
    <t>Forevermore</t>
  </si>
  <si>
    <t>978-0-545-42622-0</t>
  </si>
  <si>
    <t>Identity Theft</t>
  </si>
  <si>
    <t>978-0-545-47712-3</t>
  </si>
  <si>
    <t>Spellbinding</t>
  </si>
  <si>
    <t>978-0-545-43380-8</t>
  </si>
  <si>
    <t>Undead</t>
  </si>
  <si>
    <t>978-0-545-38189-5</t>
  </si>
  <si>
    <t>978-0-545-26126-5</t>
  </si>
  <si>
    <t>Classics, Award Winners &amp; Other Favorites</t>
  </si>
  <si>
    <t xml:space="preserve">978-0-545-05238-2 </t>
  </si>
  <si>
    <t>The Adventures of Huckleberry Finn</t>
  </si>
  <si>
    <t xml:space="preserve">978-0-590-43389-1 </t>
  </si>
  <si>
    <t xml:space="preserve">978-0-545-34133-2 </t>
  </si>
  <si>
    <t>The Big Field</t>
  </si>
  <si>
    <t xml:space="preserve">978-0-545-20400-2 </t>
  </si>
  <si>
    <t xml:space="preserve">978-0-439-57468-6 </t>
  </si>
  <si>
    <t>The Dreamer</t>
  </si>
  <si>
    <t xml:space="preserve">978-0-439-26998-8 </t>
  </si>
  <si>
    <t xml:space="preserve">978-0-439-86424-4 </t>
  </si>
  <si>
    <t xml:space="preserve">978-0-439-14265-6 </t>
  </si>
  <si>
    <t xml:space="preserve">978-0-439-51848-2 </t>
  </si>
  <si>
    <t xml:space="preserve">978-0-439-10136-3 </t>
  </si>
  <si>
    <t>Marcelo in the Real World</t>
  </si>
  <si>
    <t>978-0-545-05690-8</t>
  </si>
  <si>
    <t xml:space="preserve">978-0-545-44548-1 </t>
  </si>
  <si>
    <t>978-0-545-28422-6</t>
  </si>
  <si>
    <t xml:space="preserve">978-0-545-37508-5 </t>
  </si>
  <si>
    <t xml:space="preserve">978-0-439-46083-5 </t>
  </si>
  <si>
    <t>The Phantom Tollbooth</t>
  </si>
  <si>
    <t xml:space="preserve">978-0-545-34458-6 </t>
  </si>
  <si>
    <t>Pride and Prejudice</t>
  </si>
  <si>
    <t xml:space="preserve">978-0-439-10135-6 </t>
  </si>
  <si>
    <t>The Raven and Other Poems</t>
  </si>
  <si>
    <t xml:space="preserve">978-0-439-22406-2 </t>
  </si>
  <si>
    <t xml:space="preserve">978-0-439-44383-8 </t>
  </si>
  <si>
    <t>978-0-545-09633-1</t>
  </si>
  <si>
    <t>978-0-439-92230-2</t>
  </si>
  <si>
    <t>The Skin I'm In</t>
  </si>
  <si>
    <t xml:space="preserve">978-0-439-17214-1 </t>
  </si>
  <si>
    <t xml:space="preserve">978-0-439-44443-9 </t>
  </si>
  <si>
    <t xml:space="preserve">978-0-545-34132-5 </t>
  </si>
  <si>
    <t xml:space="preserve">978-0-439-28603-9 </t>
  </si>
  <si>
    <t>The Last Summer of the Death Warriors</t>
  </si>
  <si>
    <t>978-0-545-15134-4</t>
  </si>
  <si>
    <t>The Time Machine</t>
  </si>
  <si>
    <t xml:space="preserve">978-0-439-43654-0 </t>
  </si>
  <si>
    <t xml:space="preserve">978-0-545-36052-4 </t>
  </si>
  <si>
    <t xml:space="preserve">978-0-545-34136-3 </t>
  </si>
  <si>
    <t>The Vampire's Promise</t>
  </si>
  <si>
    <t>978-0-545-28976-4</t>
  </si>
  <si>
    <t xml:space="preserve">978-0-439-23619-5 </t>
  </si>
  <si>
    <t xml:space="preserve">978-0-545-37468-2 </t>
  </si>
  <si>
    <t>978-0-545-13906-9</t>
  </si>
  <si>
    <t>A Wrinkle in Time</t>
  </si>
  <si>
    <t xml:space="preserve">978-0-312-36755-8 </t>
  </si>
  <si>
    <t>The Year My Sister Got Lucky</t>
  </si>
  <si>
    <t>978-0-439-92229-6</t>
  </si>
  <si>
    <t xml:space="preserve">978-0-439-40147-0 </t>
  </si>
  <si>
    <t>Extraordinary People</t>
  </si>
  <si>
    <t>Extraordinary Women Athletes</t>
  </si>
  <si>
    <t xml:space="preserve">978-0-516-27039-5 </t>
  </si>
  <si>
    <t>Extraordinary Young People</t>
  </si>
  <si>
    <t xml:space="preserve">978-0-516-26044-0 </t>
  </si>
  <si>
    <t>A Wicked History™</t>
  </si>
  <si>
    <t>978-0-531-22357-4</t>
  </si>
  <si>
    <t>978-0-531-22821-0</t>
  </si>
  <si>
    <t>978-0-531-20737-6</t>
  </si>
  <si>
    <t>978-0-531-20738-3</t>
  </si>
  <si>
    <t>978-0-531-22171-6</t>
  </si>
  <si>
    <t>978-0-531-13895-3</t>
  </si>
  <si>
    <t>978-0-531-13896-0</t>
  </si>
  <si>
    <t>978-0-531-22174-7</t>
  </si>
  <si>
    <t>978-0-531-22173-0</t>
  </si>
  <si>
    <t>978-0-531-22354-3</t>
  </si>
  <si>
    <t>978-0-531-20500-6</t>
  </si>
  <si>
    <t>978-0-531-22355-0</t>
  </si>
  <si>
    <t>978-0-531-22822-7</t>
  </si>
  <si>
    <t>978-0-531-20739-0</t>
  </si>
  <si>
    <t>978-0-531-20501-3</t>
  </si>
  <si>
    <t>978-0-531-20502-0</t>
  </si>
  <si>
    <t>978-0-531-22823-4</t>
  </si>
  <si>
    <t>978-0-531-22824-1</t>
  </si>
  <si>
    <t>978-0-531-20740-6</t>
  </si>
  <si>
    <t>978-0-531-13898-4</t>
  </si>
  <si>
    <t>24/7 Behind the Headlines: Special Edition</t>
  </si>
  <si>
    <t>Population 1.3 Billion</t>
  </si>
  <si>
    <t xml:space="preserve">978-0-531-22002-3 </t>
  </si>
  <si>
    <t>High Interest Books</t>
  </si>
  <si>
    <t>Backstage at a Movie Set</t>
  </si>
  <si>
    <t>978-0-516-24387-0</t>
  </si>
  <si>
    <t>The Chunnel</t>
  </si>
  <si>
    <t>978-0-516-25906-2</t>
  </si>
  <si>
    <t>Soccer Stars</t>
  </si>
  <si>
    <t>978-0-531-18705-0</t>
  </si>
  <si>
    <t>What If The Polar Ice Caps Melted?</t>
  </si>
  <si>
    <t>978-0-516-23477-9</t>
  </si>
  <si>
    <t>What If We Run Out of Fossil Fuels?</t>
  </si>
  <si>
    <t xml:space="preserve">978-0-516-23478-6  </t>
  </si>
  <si>
    <t>Mythlopedia™</t>
  </si>
  <si>
    <t>978-1-606-31057-1</t>
  </si>
  <si>
    <t>978-1-606-31058-8</t>
  </si>
  <si>
    <t>978-1-606-31059-5</t>
  </si>
  <si>
    <t>978-1-606-31060-1</t>
  </si>
  <si>
    <t>24/7 Science Behind the Scenes</t>
  </si>
  <si>
    <t>Belly-Busting Worm Invasions!</t>
  </si>
  <si>
    <t>978-0-531-18736-4</t>
  </si>
  <si>
    <t>There's a Fungus Among Us!</t>
  </si>
  <si>
    <t>978-0-531-17530-9</t>
  </si>
  <si>
    <t>978-0-531-18739-5</t>
  </si>
  <si>
    <t>978-0-531-18740-1</t>
  </si>
  <si>
    <t>Mummies Unwrapped!</t>
  </si>
  <si>
    <t>978-0-531-17533-0</t>
  </si>
  <si>
    <t>UFOs</t>
  </si>
  <si>
    <t>978-0-531-18741-8</t>
  </si>
  <si>
    <t>Killer Lipstick</t>
  </si>
  <si>
    <t>978-0-531-17536-1</t>
  </si>
  <si>
    <t>TOTAL</t>
  </si>
  <si>
    <t xml:space="preserve">Ed Catalog Page </t>
  </si>
  <si>
    <t>Level 1: Gus se enoja</t>
  </si>
  <si>
    <t>Level 1: ¡Me gusta la escuela!</t>
  </si>
  <si>
    <t>Level 2: Amigos tenebrosos</t>
  </si>
  <si>
    <t>Level 2: Los perritos del Parque Pimienta: Manchas y la exhibición Canina</t>
  </si>
  <si>
    <t>Level 2: Magia de Mellizas: El rescate del diente perdido</t>
  </si>
  <si>
    <t>Scholastic Study Smart</t>
  </si>
  <si>
    <t>Letters A to Z - K1</t>
  </si>
  <si>
    <t>978-9-810-71373-7</t>
  </si>
  <si>
    <t>Letters A to Z - K2</t>
  </si>
  <si>
    <t>978-9-810-71374-4</t>
  </si>
  <si>
    <t>Numbers 1 to 30 - K1</t>
  </si>
  <si>
    <t>978-9-810-71375-1</t>
  </si>
  <si>
    <t xml:space="preserve">Numbers 1 to 30 - K2 </t>
  </si>
  <si>
    <t>978-9-810-71376-8</t>
  </si>
  <si>
    <t>Reading Skills Builder K1</t>
  </si>
  <si>
    <t>978-9-810-71377-5</t>
  </si>
  <si>
    <t>Reading Skills Builder K2</t>
  </si>
  <si>
    <t>978-9-810-71378-2</t>
  </si>
  <si>
    <t>Reading Skills Builder Level 1</t>
  </si>
  <si>
    <t>978-9-810-71379-9</t>
  </si>
  <si>
    <t>Reading Skills Builder Level 2</t>
  </si>
  <si>
    <t>978-9-810-71380-5</t>
  </si>
  <si>
    <t>Reading Skills Builder Level 3</t>
  </si>
  <si>
    <t>978-9-810-71381-2</t>
  </si>
  <si>
    <t>Learning Express K1</t>
  </si>
  <si>
    <t>Alphabet and Handwriting</t>
  </si>
  <si>
    <t>978-9-810-71348-5</t>
  </si>
  <si>
    <t>978-9-810-71349-2</t>
  </si>
  <si>
    <t>Learning Skills</t>
  </si>
  <si>
    <t>978-9-810-71350-8</t>
  </si>
  <si>
    <t>Numbers 1 to 10</t>
  </si>
  <si>
    <t>978-9-810-71351-5</t>
  </si>
  <si>
    <t>Shapes and Patterns</t>
  </si>
  <si>
    <t>978-9-810-71352-2</t>
  </si>
  <si>
    <t>Learning Express K2</t>
  </si>
  <si>
    <t>978-9-810-71353-9</t>
  </si>
  <si>
    <t>Phonics</t>
  </si>
  <si>
    <t>978-9-810-71354-6</t>
  </si>
  <si>
    <t>978-9-810-71355-3</t>
  </si>
  <si>
    <t>Numbers 1 to 20</t>
  </si>
  <si>
    <t>978-9-810-71356-0</t>
  </si>
  <si>
    <t>978-9-810-71357-7</t>
  </si>
  <si>
    <t>Scholastic Success with Language Arts</t>
  </si>
  <si>
    <t>Success with Alphabet</t>
  </si>
  <si>
    <t>978-0-545-20094-3</t>
  </si>
  <si>
    <t>Success with Basic Concepts</t>
  </si>
  <si>
    <t>978-0-545-20093-6</t>
  </si>
  <si>
    <t>Success with Beginning Vocabulary</t>
  </si>
  <si>
    <t>978-0-545-20092-9</t>
  </si>
  <si>
    <t>Success with Consonants</t>
  </si>
  <si>
    <t>978-0-545-20114-8</t>
  </si>
  <si>
    <t>Success with Contemporary Cursive: Grades 2–4</t>
  </si>
  <si>
    <t>978-0-545-20091-2</t>
  </si>
  <si>
    <t>Success with Contemporary Manuscript: Grades K–1</t>
  </si>
  <si>
    <t>978-0-545-20090-5</t>
  </si>
  <si>
    <t>Success with Grammar: Grade 1</t>
  </si>
  <si>
    <t>978-0-545-20107-0</t>
  </si>
  <si>
    <t>Success with Grammar: Grade 2</t>
  </si>
  <si>
    <t>978-0-545-20106-3</t>
  </si>
  <si>
    <t>Success with Grammar: Grade 3</t>
  </si>
  <si>
    <t>978-0-545-20105-6</t>
  </si>
  <si>
    <t>Success with Grammar: Grade 4</t>
  </si>
  <si>
    <t>978-0-545-20104-9</t>
  </si>
  <si>
    <t>Success with Grammar: Grade 5</t>
  </si>
  <si>
    <t>978-0-545-20102-5</t>
  </si>
  <si>
    <t>Success with Reading Comprehension: Grade 1</t>
  </si>
  <si>
    <t>978-0-545-20084-4</t>
  </si>
  <si>
    <t>Success with Reading Comprehension: Grade 2</t>
  </si>
  <si>
    <t>978-0-545-20083-7</t>
  </si>
  <si>
    <t>Success with Reading Comprehension: Grade 3</t>
  </si>
  <si>
    <t>978-0-545-20082-0</t>
  </si>
  <si>
    <t>Success with Reading Comprehension: Grade 4</t>
  </si>
  <si>
    <t>978-0-545-20081-3</t>
  </si>
  <si>
    <t>Success with Reading Comprehension: Grade 5</t>
  </si>
  <si>
    <t>978-0-545-20080-6</t>
  </si>
  <si>
    <t>Success with Reading Tests: Grade 3</t>
  </si>
  <si>
    <t>978-0-545-20103-2</t>
  </si>
  <si>
    <t>Success with Reading Tests: Grade 4</t>
  </si>
  <si>
    <t>978-0-545-20110-0</t>
  </si>
  <si>
    <t>Success with Reading Tests: Grade 5</t>
  </si>
  <si>
    <t>978-0-545-20109-4</t>
  </si>
  <si>
    <t>Success with Reading Tests: Grade 6</t>
  </si>
  <si>
    <t>978-0-545-20108-7</t>
  </si>
  <si>
    <t>Success with Sight Words</t>
  </si>
  <si>
    <t>978-0-545-20112-4</t>
  </si>
  <si>
    <t>Success with Traditional Cursive: Grades 2–4</t>
  </si>
  <si>
    <t>978-0-545-20074-5</t>
  </si>
  <si>
    <t>Success with Traditional Manuscript: Grades K–1</t>
  </si>
  <si>
    <t>978-0-545-20073-8</t>
  </si>
  <si>
    <t>Success with Vowels</t>
  </si>
  <si>
    <t>978-0-545-20113-1</t>
  </si>
  <si>
    <t>Success with Writing: Grade 1</t>
  </si>
  <si>
    <t>978-0-545-20079-0</t>
  </si>
  <si>
    <t>Success with Writing: Grade 2</t>
  </si>
  <si>
    <t>978-0-545-20078-3</t>
  </si>
  <si>
    <t>Success with Writing: Grade 3</t>
  </si>
  <si>
    <t>978-0-545-20077-6</t>
  </si>
  <si>
    <t>Success with Writing: Grade 4</t>
  </si>
  <si>
    <t>978-0-545-20076-9</t>
  </si>
  <si>
    <t>Success with Writing: Grade 5</t>
  </si>
  <si>
    <t>978-0-545-20075-2</t>
  </si>
  <si>
    <t>Success with Addition &amp; Subtraction: Grade 1</t>
  </si>
  <si>
    <t>978-0-545-20098-1</t>
  </si>
  <si>
    <t>Success with Addition &amp; Subtraction: Grade 2</t>
  </si>
  <si>
    <t>978-0-545-20097-4</t>
  </si>
  <si>
    <t>Success with Addition &amp; Subtraction: Grade 3</t>
  </si>
  <si>
    <t>978-0-545-20096-7</t>
  </si>
  <si>
    <t>Success with Addition, Subtraction, Multiplication &amp; Division: Grade 4</t>
  </si>
  <si>
    <t>978-0-545-20072-1</t>
  </si>
  <si>
    <t>Success with Addition, Subtraction, Multiplication &amp; Division: Grade 5</t>
  </si>
  <si>
    <t>978-0-545-20101-8</t>
  </si>
  <si>
    <t>Success with Fractions &amp; Decimals: Grade 4</t>
  </si>
  <si>
    <t>978-0-545-20088-2</t>
  </si>
  <si>
    <t>Success with Fractions &amp; Decimals: Grade 5</t>
  </si>
  <si>
    <t>978-0-545-20089-9</t>
  </si>
  <si>
    <t>Success with Math Tests: Grade 3</t>
  </si>
  <si>
    <t>978-0-545-20066-0</t>
  </si>
  <si>
    <t>Success with Math Tests: Grade 4</t>
  </si>
  <si>
    <t>978-0-545-20065-3</t>
  </si>
  <si>
    <t>Success with Math Tests: Grade 5</t>
  </si>
  <si>
    <t>978-0-545-20064-6</t>
  </si>
  <si>
    <t>Success with Math Tests: Grade 6</t>
  </si>
  <si>
    <t>978-0-545-20111-7</t>
  </si>
  <si>
    <t>Success with Math: Grade 1</t>
  </si>
  <si>
    <t>978-0-545-20071-4</t>
  </si>
  <si>
    <t>Success with Math: Grade 2</t>
  </si>
  <si>
    <t>978-0-545-20070-7</t>
  </si>
  <si>
    <t>Success with Math: Grade 3</t>
  </si>
  <si>
    <t>978-0-545-20069-1</t>
  </si>
  <si>
    <t>Success with Math: Grade 4</t>
  </si>
  <si>
    <t>978-0-545-20068-4</t>
  </si>
  <si>
    <t>Success with Math: Grade 5</t>
  </si>
  <si>
    <t>978-0-545-20067-7</t>
  </si>
  <si>
    <t>Success with Multiplication &amp; Division: Grade 3</t>
  </si>
  <si>
    <t>978-0-545-20087-5</t>
  </si>
  <si>
    <t>Success with Multiplication Facts: Grades 3–4</t>
  </si>
  <si>
    <t>978-0-545-20086-8</t>
  </si>
  <si>
    <t>Success with Numbers &amp; Concepts</t>
  </si>
  <si>
    <t>978-0-545-20085-1</t>
  </si>
  <si>
    <t>978-0-545-22689-9</t>
  </si>
  <si>
    <t>978-0-545-22690-5</t>
  </si>
  <si>
    <t>978-0-545-22691-2</t>
  </si>
  <si>
    <t>978-0-545-22692-9</t>
  </si>
  <si>
    <t>978-0-545-22693-6</t>
  </si>
  <si>
    <t>978-0-545-22694-3</t>
  </si>
  <si>
    <t>978-0-545-30588-4</t>
  </si>
  <si>
    <t>978-0-545-30589-1</t>
  </si>
  <si>
    <t>978-0-545-30590-7</t>
  </si>
  <si>
    <t>978-0-439-78598-3</t>
  </si>
  <si>
    <t>978-0-439-78599-0</t>
  </si>
  <si>
    <t>978-0-439-78600-3</t>
  </si>
  <si>
    <t>978-0-439-78601-0</t>
  </si>
  <si>
    <t>978-0-439-78602-7</t>
  </si>
  <si>
    <t>978-0-439-78603-4</t>
  </si>
  <si>
    <t>Thesauruses &amp; Almanacs</t>
  </si>
  <si>
    <t>Scholastic Children's Thesaurus</t>
  </si>
  <si>
    <t>978-0-439-79831-0</t>
  </si>
  <si>
    <t xml:space="preserve">Scholastic Student Thesaurus   </t>
  </si>
  <si>
    <t>978-0-439-02588-1</t>
  </si>
  <si>
    <t>Scholastic Pocket Thesaurus</t>
  </si>
  <si>
    <t>978-0-439-62037-6</t>
  </si>
  <si>
    <t>Scholastic Year in Sports 2014</t>
  </si>
  <si>
    <t>978-0-545-56260-7</t>
  </si>
  <si>
    <t>Scholastic Almanac for Kids 2014</t>
  </si>
  <si>
    <t>978-0-545-56264-5</t>
  </si>
  <si>
    <t>Scholastic Book of World Records 2014</t>
  </si>
  <si>
    <t>978-0-545-56263-8</t>
  </si>
  <si>
    <t>WORLD ACCORDING TO KLUTZ, THE</t>
  </si>
  <si>
    <t>Ed Catalog Page</t>
  </si>
  <si>
    <t>NA</t>
  </si>
  <si>
    <t>Caps, Hats, Socks, and Mittens - Big Book &amp; Teaching Guide</t>
  </si>
  <si>
    <t xml:space="preserve">978-0-590-65250-6 </t>
  </si>
  <si>
    <t>978-0-439-32208-9</t>
  </si>
  <si>
    <t xml:space="preserve">978-0-590-63530-1 </t>
  </si>
  <si>
    <t xml:space="preserve">978-0-590-62762-7  </t>
  </si>
  <si>
    <t>Itsy Bitsy Spider - Big Book &amp; Teaching Guide</t>
  </si>
  <si>
    <t>978-0-590-06831-4</t>
  </si>
  <si>
    <t>Miss Mary Mack - Big Book Unit</t>
  </si>
  <si>
    <t xml:space="preserve">978-0-439-04022-8 </t>
  </si>
  <si>
    <t>978-0-439-44221-3</t>
  </si>
  <si>
    <t>This Is the Way We Go To School - Big Book &amp; Teaching Guide</t>
  </si>
  <si>
    <t>978-0-590-57455-6</t>
  </si>
  <si>
    <t>978-0-545-09043-8</t>
  </si>
  <si>
    <t>978-0-545-26002-2</t>
  </si>
  <si>
    <t xml:space="preserve">978-0-590-57589-8 </t>
  </si>
  <si>
    <t>What Will the Weather Be Like Today? - Big Book &amp; Teaching Guide</t>
  </si>
  <si>
    <t>978-0-590-65960-4</t>
  </si>
  <si>
    <t xml:space="preserve">978-0-590-72903-1 </t>
  </si>
  <si>
    <t>978-0-590-72926-0</t>
  </si>
  <si>
    <t>978-0-590-52936-5</t>
  </si>
  <si>
    <t>978-0-545-06764-5</t>
  </si>
  <si>
    <t>978-0-545-06773-7</t>
  </si>
  <si>
    <t>Phonics Tales!</t>
  </si>
  <si>
    <t>978-0-545-06771-3</t>
  </si>
  <si>
    <t>978-0-545-01642-1</t>
  </si>
  <si>
    <t>978-0-545-08865-7</t>
  </si>
  <si>
    <t>Word Family Tales</t>
  </si>
  <si>
    <t>978-0-545-06774-4</t>
  </si>
  <si>
    <t>Grammar Tales</t>
  </si>
  <si>
    <t>978-0-545-06770-6</t>
  </si>
  <si>
    <t>BOB Books and Beginning Readers</t>
  </si>
  <si>
    <t>BOB Books</t>
  </si>
  <si>
    <t>BOB Books Set 1: Beginning Readers</t>
  </si>
  <si>
    <t>978-0-439-84500-7</t>
  </si>
  <si>
    <t>BOB Books Set 2: Advancing Beginners</t>
  </si>
  <si>
    <t>978-0-439-84502-1</t>
  </si>
  <si>
    <t>BOB Books Set 3: Word Families</t>
  </si>
  <si>
    <t>978-0-439-84509-0</t>
  </si>
  <si>
    <t>BOB Books Set 4: Compound Words</t>
  </si>
  <si>
    <t>978-0-439-84506-9</t>
  </si>
  <si>
    <t>BOB Books Set 5: Long Vowels</t>
  </si>
  <si>
    <t>978-0-439-86541-8</t>
  </si>
  <si>
    <t>BOB Books: Sight Words (First Grade Set)</t>
  </si>
  <si>
    <t>978-0-545-01924-8</t>
  </si>
  <si>
    <t>978-0-545-33072-5</t>
  </si>
  <si>
    <t>978-0-545-25020-7</t>
  </si>
  <si>
    <t>First Little Readers: Levels A-C</t>
  </si>
  <si>
    <t>978-0-545-22301-0</t>
  </si>
  <si>
    <t>978-0-545-22302-7</t>
  </si>
  <si>
    <t>978-0-545-22303-4</t>
  </si>
  <si>
    <t>First Little Readers: Parent Pack Level A</t>
  </si>
  <si>
    <t>978-0-545-23149-7</t>
  </si>
  <si>
    <t>First Little Readers: Parent Pack Level C</t>
  </si>
  <si>
    <t>978-0-545-23151-0</t>
  </si>
  <si>
    <t>978-0-439-77391-1</t>
  </si>
  <si>
    <t>Alphabet Letters &amp; Pictures Super Set</t>
  </si>
  <si>
    <t>978-0-439-83864-1</t>
  </si>
  <si>
    <t>Word-Building Tiles</t>
  </si>
  <si>
    <t>978-0-439-83865-8</t>
  </si>
  <si>
    <t>Word Family Tiles</t>
  </si>
  <si>
    <t>978-0-439-83866-5</t>
  </si>
  <si>
    <t>Photo Tiles: Initial &amp; Final Consonants</t>
  </si>
  <si>
    <t>978-0-439-91423-9</t>
  </si>
  <si>
    <t>Photo Tiles: Word Families</t>
  </si>
  <si>
    <t>978-0-439-91425-3</t>
  </si>
  <si>
    <t>Sentence-Building Tiles Super Set</t>
  </si>
  <si>
    <t>978-0-439-90927-3</t>
  </si>
  <si>
    <t>JUMBO Fold-Out Magnetic Mats</t>
  </si>
  <si>
    <t>978-0-439-87207-2</t>
  </si>
  <si>
    <t>Magnetic Daily Word-Building Center</t>
  </si>
  <si>
    <t>978-0-439-90915-0</t>
  </si>
  <si>
    <t>Magnetic Mats: Word Families</t>
  </si>
  <si>
    <t>978-0-439-90922-8</t>
  </si>
  <si>
    <t>Magnetic Mats: Word Ladders</t>
  </si>
  <si>
    <t>978-0-439-90924-2</t>
  </si>
  <si>
    <t>Magnetic Tabletop Learning Easel</t>
  </si>
  <si>
    <t>978-0-439-89357-2</t>
  </si>
  <si>
    <t>Ship To:</t>
  </si>
  <si>
    <t>Bill To:</t>
  </si>
  <si>
    <t>School Name:</t>
  </si>
  <si>
    <t>Address:</t>
  </si>
  <si>
    <t>Country:</t>
  </si>
  <si>
    <t>Attn/Title:</t>
  </si>
  <si>
    <t>Phone/Fax:</t>
  </si>
  <si>
    <t>Email:</t>
  </si>
  <si>
    <t xml:space="preserve">Purchase Order Numbers: </t>
  </si>
  <si>
    <t>BF-</t>
  </si>
  <si>
    <t>Book Fair Date:</t>
  </si>
  <si>
    <t>Substitutions:</t>
  </si>
  <si>
    <t>Yes</t>
  </si>
  <si>
    <t>No</t>
  </si>
  <si>
    <t>School Enrollment:</t>
  </si>
  <si>
    <t>for Grades</t>
  </si>
  <si>
    <t>Delivery Date:</t>
  </si>
  <si>
    <t>Expected Attendance:</t>
  </si>
  <si>
    <t>Shipping Method:</t>
  </si>
  <si>
    <t>By Air:</t>
  </si>
  <si>
    <t>By Sea:</t>
  </si>
  <si>
    <t>Will Include</t>
  </si>
  <si>
    <t>Parents:</t>
  </si>
  <si>
    <t>Students:</t>
  </si>
  <si>
    <t>Freight Forwarder/Other:</t>
  </si>
  <si>
    <t>Teachers:</t>
  </si>
  <si>
    <t>Community:</t>
  </si>
  <si>
    <t>Special Instructions:</t>
  </si>
  <si>
    <r>
      <t>Backorder Titles:</t>
    </r>
    <r>
      <rPr>
        <b/>
        <sz val="11.5"/>
        <rFont val="Arial"/>
        <family val="2"/>
      </rPr>
      <t xml:space="preserve">  Titles which are not available in our warehouse at the time your order is processed will NOT be backordered.  These titles will be canceled from your invoice.  To ensure that you receive the quantity of books needed for your book fair, you may indicate titles to substitute for out-of-stock items on the Substitute List Order Form.</t>
    </r>
  </si>
  <si>
    <t>Order Summary</t>
  </si>
  <si>
    <t>Individual Titles</t>
  </si>
  <si>
    <t>Novelty &amp; Other</t>
  </si>
  <si>
    <t>Collections</t>
  </si>
  <si>
    <t>References</t>
  </si>
  <si>
    <t>Workbooks</t>
  </si>
  <si>
    <t>Teaching Resources</t>
  </si>
  <si>
    <t>SUB TOTAL</t>
  </si>
  <si>
    <t>DISCOUNT</t>
  </si>
  <si>
    <t>Payment By:</t>
  </si>
  <si>
    <t>**Minimum Order Amount must be a total of $500.00 or more after Book Fair Discount**</t>
  </si>
  <si>
    <t>Check Number:</t>
  </si>
  <si>
    <t>Book Fair Order Total:</t>
  </si>
  <si>
    <t>Credit Card:</t>
  </si>
  <si>
    <t>Visa</t>
  </si>
  <si>
    <t>MasterCard</t>
  </si>
  <si>
    <t>*Shipping &amp; Handling:</t>
  </si>
  <si>
    <t>AmEx</t>
  </si>
  <si>
    <t>Discover</t>
  </si>
  <si>
    <t xml:space="preserve">Grand Total: </t>
  </si>
  <si>
    <t>Account Number:</t>
  </si>
  <si>
    <t>*  25% Shipping and handling is applied to overseas shipments or a minimum postage of $25. Shipping to a U. S. Freight Forwarder is FREE.</t>
  </si>
  <si>
    <t>Exp. Date:</t>
  </si>
  <si>
    <t>Address of Credit Card:</t>
  </si>
  <si>
    <t>Any customs duties are additional.</t>
  </si>
  <si>
    <t>You Can Send Your Order By:</t>
  </si>
  <si>
    <t>School Account Number:</t>
  </si>
  <si>
    <t xml:space="preserve">Tel: 646-330-5288 </t>
  </si>
  <si>
    <t>Fax: 1-646-837-7878</t>
  </si>
  <si>
    <t>Substitute List Order Form</t>
  </si>
  <si>
    <t xml:space="preserve">Please fill in any titles below that you would like to substitute for out-of-stock items.  Do not fill in delivery information unless submitting </t>
  </si>
  <si>
    <t>this form by itself.</t>
  </si>
  <si>
    <t>To find out the cost of your order in your local currency please change the value in cell K30 below to the rate for your local currency and the total will change automatically</t>
  </si>
  <si>
    <t>ISBN #/Item #</t>
  </si>
  <si>
    <t>Title/Description</t>
  </si>
  <si>
    <t>List Price</t>
  </si>
  <si>
    <t>Item Total</t>
  </si>
  <si>
    <t>Substitutions Subtotal:</t>
  </si>
  <si>
    <t>SUGGESTED NUMBER OF TITLES FOR BOOK FAIR</t>
  </si>
  <si>
    <t xml:space="preserve">PreK-2 </t>
  </si>
  <si>
    <t xml:space="preserve">Grades 3-5 </t>
  </si>
  <si>
    <t xml:space="preserve">Grades 6-8 </t>
  </si>
  <si>
    <t xml:space="preserve">Grades 9-12 </t>
  </si>
  <si>
    <t>SUGGESTED NUMBER OF TITLES FOR EXPORTS BOOK FAIR MODULE</t>
  </si>
  <si>
    <t>NUMBER OF TITLES = 228</t>
  </si>
  <si>
    <t xml:space="preserve">TOTAL NUMBER OF BOOKS = </t>
  </si>
  <si>
    <t xml:space="preserve">Please note that some titles are unavailable to international customers due to restrictions from the original publisher. </t>
  </si>
  <si>
    <t>Please only select titles from the list below.</t>
  </si>
  <si>
    <t xml:space="preserve">Email: international@scholastic.com </t>
  </si>
  <si>
    <r>
      <t xml:space="preserve">  Check here if you wish to receive Book Fair promotional materials:</t>
    </r>
    <r>
      <rPr>
        <sz val="13"/>
        <rFont val="Arial"/>
        <family val="2"/>
      </rPr>
      <t>____</t>
    </r>
  </si>
  <si>
    <t>978-0-531-24706-8</t>
  </si>
  <si>
    <t>Stock</t>
  </si>
  <si>
    <t>Reprint Date</t>
  </si>
  <si>
    <t>Commnet</t>
  </si>
  <si>
    <t>02/14/14</t>
  </si>
  <si>
    <t>Out of Stock</t>
  </si>
  <si>
    <t>03/01/14</t>
  </si>
  <si>
    <t>01/27/14</t>
  </si>
  <si>
    <t>To be made NLA when o/s</t>
  </si>
  <si>
    <t>No Longer Available</t>
  </si>
  <si>
    <t>01/23/14</t>
  </si>
  <si>
    <t>02/13/14</t>
  </si>
  <si>
    <t>03/30/14</t>
  </si>
  <si>
    <t>02/04/14</t>
  </si>
  <si>
    <t>E-book</t>
  </si>
  <si>
    <t>01/31/14</t>
  </si>
  <si>
    <t>03/14/14</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</si>
</sst>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00"/>
    <numFmt numFmtId="173" formatCode="&quot;Yes&quot;;&quot;Yes&quot;;&quot;No&quot;"/>
    <numFmt numFmtId="174" formatCode="&quot;True&quot;;&quot;True&quot;;&quot;False&quot;"/>
    <numFmt numFmtId="175" formatCode="&quot;On&quot;;&quot;On&quot;;&quot;Off&quot;"/>
    <numFmt numFmtId="176" formatCode="mm/dd/yy"/>
    <numFmt numFmtId="177" formatCode="&quot;$&quot;#,##0.0_);[Red]\(&quot;$&quot;#,##0.0\)"/>
    <numFmt numFmtId="178" formatCode="00000"/>
    <numFmt numFmtId="179" formatCode="[$-10409]########"/>
    <numFmt numFmtId="180" formatCode="&quot;$&quot;#,##0.00;[Red]&quot;$&quot;#,##0.00"/>
    <numFmt numFmtId="181" formatCode="[$€-2]\ #,##0.00_);[Red]\([$€-2]\ #,##0.00\)"/>
    <numFmt numFmtId="182" formatCode="[$-10409]#,###"/>
    <numFmt numFmtId="183" formatCode="[$-409]dddd\,\ mmmm\ dd\,\ yyyy"/>
    <numFmt numFmtId="184" formatCode="[$-409]h:mm:ss\ AM/PM"/>
    <numFmt numFmtId="185" formatCode="0.0"/>
  </numFmts>
  <fonts count="67">
    <font>
      <sz val="10"/>
      <name val="Arial"/>
      <family val="0"/>
    </font>
    <font>
      <b/>
      <sz val="12"/>
      <name val="Arial"/>
      <family val="2"/>
    </font>
    <font>
      <sz val="12"/>
      <name val="Arial"/>
      <family val="2"/>
    </font>
    <font>
      <u val="single"/>
      <sz val="10"/>
      <color indexed="12"/>
      <name val="Arial"/>
      <family val="2"/>
    </font>
    <font>
      <b/>
      <sz val="10"/>
      <name val="Arial"/>
      <family val="2"/>
    </font>
    <font>
      <b/>
      <sz val="8"/>
      <name val="Arial"/>
      <family val="2"/>
    </font>
    <font>
      <sz val="10"/>
      <color indexed="8"/>
      <name val="Arial"/>
      <family val="2"/>
    </font>
    <font>
      <b/>
      <sz val="10"/>
      <color indexed="8"/>
      <name val="Arial"/>
      <family val="2"/>
    </font>
    <font>
      <sz val="11"/>
      <color indexed="8"/>
      <name val="Calibri"/>
      <family val="2"/>
    </font>
    <font>
      <sz val="8"/>
      <name val="Arial"/>
      <family val="2"/>
    </font>
    <font>
      <b/>
      <sz val="16"/>
      <name val="Arial"/>
      <family val="2"/>
    </font>
    <font>
      <b/>
      <sz val="13"/>
      <name val="Arial"/>
      <family val="2"/>
    </font>
    <font>
      <b/>
      <u val="single"/>
      <sz val="11.5"/>
      <name val="Arial"/>
      <family val="2"/>
    </font>
    <font>
      <b/>
      <sz val="11.5"/>
      <name val="Arial"/>
      <family val="2"/>
    </font>
    <font>
      <b/>
      <u val="single"/>
      <sz val="16"/>
      <name val="Arial"/>
      <family val="2"/>
    </font>
    <font>
      <b/>
      <u val="single"/>
      <sz val="13"/>
      <name val="Arial"/>
      <family val="2"/>
    </font>
    <font>
      <sz val="14"/>
      <name val="Arial"/>
      <family val="2"/>
    </font>
    <font>
      <b/>
      <sz val="18"/>
      <name val="Arial"/>
      <family val="2"/>
    </font>
    <font>
      <b/>
      <sz val="14"/>
      <name val="Arial"/>
      <family val="2"/>
    </font>
    <font>
      <b/>
      <sz val="11"/>
      <name val="Arial"/>
      <family val="2"/>
    </font>
    <font>
      <b/>
      <u val="single"/>
      <sz val="14"/>
      <name val="Arial"/>
      <family val="2"/>
    </font>
    <font>
      <b/>
      <sz val="22"/>
      <name val="Arial"/>
      <family val="2"/>
    </font>
    <font>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32"/>
      <color indexed="8"/>
      <name val="Times New Roman"/>
      <family val="0"/>
    </font>
    <font>
      <sz val="10.5"/>
      <color indexed="8"/>
      <name val="Calibri"/>
      <family val="0"/>
    </font>
    <font>
      <sz val="7.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rgb="FFFFC000"/>
        <bgColor indexed="64"/>
      </patternFill>
    </fill>
    <fill>
      <patternFill patternType="solid">
        <fgColor indexed="22"/>
        <bgColor indexed="64"/>
      </patternFill>
    </fill>
    <fill>
      <patternFill patternType="solid">
        <fgColor indexed="4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color indexed="63"/>
      </left>
      <right/>
      <top style="thin"/>
      <bottom/>
    </border>
    <border>
      <left>
        <color indexed="63"/>
      </left>
      <right style="thin"/>
      <top style="thin"/>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style="medium"/>
      <right>
        <color indexed="63"/>
      </right>
      <top>
        <color indexed="63"/>
      </top>
      <bottom style="thin"/>
    </border>
    <border>
      <left style="thin"/>
      <right style="medium"/>
      <top style="thin"/>
      <bottom style="thin"/>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color indexed="63"/>
      </right>
      <top style="thin"/>
      <bottom style="mediu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4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53">
    <xf numFmtId="0" fontId="0" fillId="0" borderId="0" xfId="0" applyAlignment="1">
      <alignment/>
    </xf>
    <xf numFmtId="0" fontId="0" fillId="0" borderId="0" xfId="0" applyFill="1" applyAlignment="1">
      <alignment/>
    </xf>
    <xf numFmtId="0" fontId="0" fillId="0" borderId="0" xfId="0" applyAlignment="1" applyProtection="1">
      <alignment/>
      <protection locked="0"/>
    </xf>
    <xf numFmtId="44" fontId="0" fillId="0" borderId="0" xfId="0" applyNumberFormat="1" applyAlignment="1" applyProtection="1">
      <alignment/>
      <protection locked="0"/>
    </xf>
    <xf numFmtId="0" fontId="4" fillId="0" borderId="0" xfId="0" applyFont="1" applyAlignment="1" applyProtection="1">
      <alignment horizontal="center" vertical="center" wrapText="1"/>
      <protection locked="0"/>
    </xf>
    <xf numFmtId="0" fontId="0" fillId="33" borderId="10" xfId="0" applyFill="1" applyBorder="1" applyAlignment="1">
      <alignment horizontal="left"/>
    </xf>
    <xf numFmtId="0" fontId="0" fillId="33" borderId="10" xfId="0" applyFill="1" applyBorder="1" applyAlignment="1" applyProtection="1">
      <alignment horizontal="center"/>
      <protection locked="0"/>
    </xf>
    <xf numFmtId="0" fontId="0" fillId="33" borderId="11" xfId="0" applyFill="1" applyBorder="1" applyAlignment="1">
      <alignment horizontal="right"/>
    </xf>
    <xf numFmtId="2" fontId="4" fillId="34" borderId="12" xfId="0" applyNumberFormat="1" applyFont="1" applyFill="1" applyBorder="1" applyAlignment="1">
      <alignment horizontal="center"/>
    </xf>
    <xf numFmtId="0" fontId="0" fillId="33" borderId="13" xfId="0" applyFill="1" applyBorder="1" applyAlignment="1" applyProtection="1">
      <alignment/>
      <protection locked="0"/>
    </xf>
    <xf numFmtId="0" fontId="4" fillId="0" borderId="0" xfId="0" applyFont="1" applyAlignment="1">
      <alignment/>
    </xf>
    <xf numFmtId="0" fontId="0" fillId="0" borderId="0" xfId="0" applyAlignment="1">
      <alignment wrapText="1"/>
    </xf>
    <xf numFmtId="0" fontId="0" fillId="0" borderId="0" xfId="0" applyFill="1" applyBorder="1" applyAlignment="1">
      <alignment horizontal="right"/>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44" fontId="0" fillId="33" borderId="10" xfId="44" applyFont="1" applyFill="1" applyBorder="1" applyAlignment="1" applyProtection="1">
      <alignment horizontal="right"/>
      <protection locked="0"/>
    </xf>
    <xf numFmtId="44" fontId="0" fillId="0" borderId="0" xfId="44" applyFont="1" applyFill="1" applyBorder="1" applyAlignment="1" applyProtection="1">
      <alignment horizontal="right"/>
      <protection locked="0"/>
    </xf>
    <xf numFmtId="0" fontId="0" fillId="0" borderId="0" xfId="102" applyFont="1" applyBorder="1">
      <alignment/>
      <protection/>
    </xf>
    <xf numFmtId="0" fontId="0" fillId="0" borderId="0" xfId="102" applyFont="1" applyFill="1" applyBorder="1">
      <alignment/>
      <protection/>
    </xf>
    <xf numFmtId="0" fontId="4" fillId="0" borderId="14"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0" fillId="0" borderId="0" xfId="102">
      <alignment/>
      <protection/>
    </xf>
    <xf numFmtId="0" fontId="0" fillId="0" borderId="14" xfId="0" applyFont="1" applyFill="1" applyBorder="1" applyAlignment="1">
      <alignment/>
    </xf>
    <xf numFmtId="0" fontId="0" fillId="0" borderId="14" xfId="0" applyFont="1" applyFill="1" applyBorder="1" applyAlignment="1">
      <alignment/>
    </xf>
    <xf numFmtId="0" fontId="0" fillId="33" borderId="11" xfId="0" applyFill="1" applyBorder="1" applyAlignment="1">
      <alignment horizontal="left"/>
    </xf>
    <xf numFmtId="0" fontId="0" fillId="0" borderId="0" xfId="0" applyFill="1" applyAlignment="1" applyProtection="1">
      <alignment horizontal="left"/>
      <protection locked="0"/>
    </xf>
    <xf numFmtId="172" fontId="0" fillId="33" borderId="10" xfId="0" applyNumberFormat="1" applyFill="1" applyBorder="1" applyAlignment="1" applyProtection="1">
      <alignment horizontal="right"/>
      <protection locked="0"/>
    </xf>
    <xf numFmtId="172" fontId="0" fillId="0" borderId="14" xfId="0" applyNumberFormat="1" applyFont="1" applyFill="1" applyBorder="1" applyAlignment="1">
      <alignment horizontal="right"/>
    </xf>
    <xf numFmtId="172" fontId="0" fillId="0" borderId="0" xfId="0" applyNumberFormat="1" applyFill="1" applyAlignment="1" applyProtection="1">
      <alignment horizontal="right"/>
      <protection locked="0"/>
    </xf>
    <xf numFmtId="0" fontId="0" fillId="0" borderId="14" xfId="0" applyFill="1" applyBorder="1" applyAlignment="1">
      <alignment/>
    </xf>
    <xf numFmtId="0" fontId="0" fillId="0" borderId="14" xfId="0" applyFont="1" applyFill="1" applyBorder="1" applyAlignment="1">
      <alignment/>
    </xf>
    <xf numFmtId="0" fontId="4" fillId="35" borderId="14" xfId="0" applyFont="1" applyFill="1" applyBorder="1" applyAlignment="1" applyProtection="1">
      <alignment horizontal="left" vertical="center" wrapText="1"/>
      <protection locked="0"/>
    </xf>
    <xf numFmtId="0" fontId="4" fillId="35" borderId="14" xfId="0" applyFont="1" applyFill="1" applyBorder="1" applyAlignment="1" applyProtection="1">
      <alignment horizontal="center" vertical="center" wrapText="1"/>
      <protection locked="0"/>
    </xf>
    <xf numFmtId="0" fontId="0" fillId="0" borderId="0" xfId="0" applyFont="1" applyFill="1" applyAlignment="1">
      <alignment/>
    </xf>
    <xf numFmtId="1" fontId="0" fillId="0" borderId="14" xfId="0" applyNumberFormat="1" applyFont="1" applyFill="1" applyBorder="1" applyAlignment="1">
      <alignment horizontal="center"/>
    </xf>
    <xf numFmtId="0" fontId="8" fillId="0" borderId="0" xfId="0" applyFont="1" applyFill="1" applyAlignment="1">
      <alignment vertical="center" wrapText="1"/>
    </xf>
    <xf numFmtId="172" fontId="0" fillId="0" borderId="14" xfId="0" applyNumberFormat="1" applyFill="1" applyBorder="1" applyAlignment="1">
      <alignment horizontal="center"/>
    </xf>
    <xf numFmtId="172" fontId="0" fillId="0" borderId="14" xfId="0" applyNumberFormat="1" applyFont="1" applyFill="1" applyBorder="1" applyAlignment="1">
      <alignment horizontal="center"/>
    </xf>
    <xf numFmtId="0" fontId="4" fillId="35" borderId="14" xfId="0" applyFont="1" applyFill="1" applyBorder="1" applyAlignment="1">
      <alignment/>
    </xf>
    <xf numFmtId="172" fontId="4" fillId="35" borderId="14" xfId="0" applyNumberFormat="1" applyFont="1" applyFill="1" applyBorder="1" applyAlignment="1">
      <alignment horizontal="center"/>
    </xf>
    <xf numFmtId="172" fontId="0" fillId="0" borderId="14" xfId="0" applyNumberFormat="1" applyFont="1" applyFill="1" applyBorder="1" applyAlignment="1">
      <alignment horizontal="center"/>
    </xf>
    <xf numFmtId="44" fontId="4" fillId="0" borderId="14" xfId="44" applyFont="1" applyBorder="1" applyAlignment="1" applyProtection="1">
      <alignment horizontal="center" vertical="center" wrapText="1"/>
      <protection locked="0"/>
    </xf>
    <xf numFmtId="44" fontId="4" fillId="35" borderId="14" xfId="44" applyFont="1" applyFill="1" applyBorder="1" applyAlignment="1" applyProtection="1">
      <alignment horizontal="center" vertical="center" wrapText="1"/>
      <protection locked="0"/>
    </xf>
    <xf numFmtId="44" fontId="0" fillId="0" borderId="0" xfId="44" applyFont="1" applyAlignment="1">
      <alignment/>
    </xf>
    <xf numFmtId="1" fontId="0" fillId="0" borderId="14" xfId="0" applyNumberFormat="1" applyFill="1" applyBorder="1" applyAlignment="1">
      <alignment horizontal="center"/>
    </xf>
    <xf numFmtId="0" fontId="4" fillId="0" borderId="0" xfId="0" applyFont="1" applyFill="1" applyAlignment="1" applyProtection="1">
      <alignment/>
      <protection locked="0"/>
    </xf>
    <xf numFmtId="0" fontId="4" fillId="0" borderId="0" xfId="0" applyFont="1" applyFill="1" applyAlignment="1" applyProtection="1">
      <alignment wrapText="1"/>
      <protection locked="0"/>
    </xf>
    <xf numFmtId="1" fontId="0" fillId="0" borderId="14" xfId="0" applyNumberFormat="1" applyFont="1" applyFill="1" applyBorder="1" applyAlignment="1">
      <alignment horizontal="center"/>
    </xf>
    <xf numFmtId="1" fontId="4" fillId="35" borderId="14" xfId="0" applyNumberFormat="1" applyFont="1" applyFill="1"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5" fillId="0" borderId="0" xfId="0" applyFont="1" applyBorder="1" applyAlignment="1">
      <alignment/>
    </xf>
    <xf numFmtId="44" fontId="5" fillId="0" borderId="0" xfId="44" applyFont="1" applyBorder="1" applyAlignment="1">
      <alignment horizontal="right"/>
    </xf>
    <xf numFmtId="0" fontId="0" fillId="0" borderId="0" xfId="0" applyBorder="1" applyAlignment="1" applyProtection="1">
      <alignment/>
      <protection locked="0"/>
    </xf>
    <xf numFmtId="44" fontId="5" fillId="0" borderId="0" xfId="44" applyFont="1" applyBorder="1" applyAlignment="1">
      <alignment/>
    </xf>
    <xf numFmtId="44" fontId="0" fillId="0" borderId="0" xfId="44" applyFont="1" applyBorder="1" applyAlignment="1" applyProtection="1">
      <alignment/>
      <protection locked="0"/>
    </xf>
    <xf numFmtId="44" fontId="0" fillId="0" borderId="0" xfId="44" applyFont="1" applyFill="1" applyBorder="1" applyAlignment="1" applyProtection="1">
      <alignment/>
      <protection locked="0"/>
    </xf>
    <xf numFmtId="0" fontId="4"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0" xfId="0" applyAlignment="1">
      <alignment horizontal="center" vertical="center" wrapText="1"/>
    </xf>
    <xf numFmtId="0" fontId="0" fillId="0" borderId="0" xfId="0" applyAlignment="1" applyProtection="1">
      <alignment horizontal="center"/>
      <protection locked="0"/>
    </xf>
    <xf numFmtId="0" fontId="0" fillId="0" borderId="0" xfId="0" applyFont="1" applyAlignment="1">
      <alignment/>
    </xf>
    <xf numFmtId="0" fontId="0" fillId="0" borderId="0" xfId="0" applyAlignment="1">
      <alignment/>
    </xf>
    <xf numFmtId="0" fontId="0" fillId="0" borderId="0" xfId="0" applyFont="1" applyFill="1" applyBorder="1" applyAlignment="1">
      <alignment horizontal="left"/>
    </xf>
    <xf numFmtId="0" fontId="0" fillId="0" borderId="0" xfId="0" applyFont="1" applyFill="1" applyAlignment="1">
      <alignment/>
    </xf>
    <xf numFmtId="0" fontId="0" fillId="0" borderId="0" xfId="0" applyFill="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ill="1" applyAlignment="1">
      <alignment wrapText="1"/>
    </xf>
    <xf numFmtId="0" fontId="0" fillId="0" borderId="0" xfId="0" applyFont="1" applyBorder="1" applyAlignment="1">
      <alignment/>
    </xf>
    <xf numFmtId="0" fontId="4" fillId="36" borderId="15" xfId="0" applyFont="1" applyFill="1" applyBorder="1" applyAlignment="1">
      <alignment horizontal="left"/>
    </xf>
    <xf numFmtId="7" fontId="0" fillId="36" borderId="0" xfId="0" applyNumberFormat="1" applyFont="1" applyFill="1" applyBorder="1" applyAlignment="1">
      <alignment horizontal="left"/>
    </xf>
    <xf numFmtId="44" fontId="4" fillId="36" borderId="0" xfId="0" applyNumberFormat="1" applyFont="1" applyFill="1" applyBorder="1" applyAlignment="1">
      <alignment horizontal="left"/>
    </xf>
    <xf numFmtId="0" fontId="4" fillId="36"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vertical="top"/>
      <protection locked="0"/>
    </xf>
    <xf numFmtId="0" fontId="4" fillId="0" borderId="13" xfId="0" applyFont="1" applyFill="1" applyBorder="1" applyAlignment="1">
      <alignment/>
    </xf>
    <xf numFmtId="0" fontId="4" fillId="0" borderId="14" xfId="0" applyFont="1" applyFill="1" applyBorder="1" applyAlignment="1">
      <alignment/>
    </xf>
    <xf numFmtId="0" fontId="6" fillId="0" borderId="0" xfId="0" applyFont="1" applyBorder="1" applyAlignment="1" applyProtection="1">
      <alignment horizontal="left" vertical="top"/>
      <protection locked="0"/>
    </xf>
    <xf numFmtId="44" fontId="0" fillId="0" borderId="0" xfId="0" applyNumberFormat="1" applyFont="1" applyBorder="1" applyAlignment="1">
      <alignment horizontal="left"/>
    </xf>
    <xf numFmtId="0" fontId="6" fillId="0" borderId="0" xfId="0" applyFont="1" applyBorder="1" applyAlignment="1" applyProtection="1">
      <alignment vertical="top"/>
      <protection locked="0"/>
    </xf>
    <xf numFmtId="0" fontId="0" fillId="0" borderId="13" xfId="0" applyFont="1" applyBorder="1" applyAlignment="1">
      <alignment/>
    </xf>
    <xf numFmtId="0" fontId="0" fillId="0" borderId="14" xfId="0" applyFont="1" applyBorder="1" applyAlignment="1">
      <alignment/>
    </xf>
    <xf numFmtId="0" fontId="0" fillId="0" borderId="13" xfId="0" applyFont="1" applyFill="1" applyBorder="1" applyAlignment="1">
      <alignment/>
    </xf>
    <xf numFmtId="0" fontId="0" fillId="0" borderId="0" xfId="0" applyFont="1" applyFill="1" applyAlignment="1">
      <alignment horizontal="left"/>
    </xf>
    <xf numFmtId="0" fontId="6" fillId="0" borderId="0" xfId="0" applyFont="1" applyFill="1" applyBorder="1" applyAlignment="1">
      <alignment/>
    </xf>
    <xf numFmtId="0" fontId="6" fillId="0" borderId="0" xfId="0" applyFont="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5" fillId="0" borderId="0" xfId="0" applyFont="1" applyFill="1" applyAlignment="1">
      <alignment horizontal="left"/>
    </xf>
    <xf numFmtId="0" fontId="65" fillId="0" borderId="0" xfId="0" applyFont="1" applyFill="1" applyAlignment="1">
      <alignment/>
    </xf>
    <xf numFmtId="44" fontId="65" fillId="0" borderId="0" xfId="48" applyNumberFormat="1" applyFont="1" applyFill="1" applyAlignment="1">
      <alignment/>
    </xf>
    <xf numFmtId="0" fontId="65" fillId="0" borderId="0" xfId="0" applyNumberFormat="1" applyFont="1" applyFill="1" applyAlignment="1">
      <alignment horizontal="right"/>
    </xf>
    <xf numFmtId="0" fontId="65" fillId="0" borderId="0" xfId="0" applyNumberFormat="1" applyFont="1" applyFill="1" applyAlignment="1">
      <alignment horizontal="center"/>
    </xf>
    <xf numFmtId="44" fontId="65" fillId="0" borderId="0" xfId="48" applyFont="1" applyFill="1" applyAlignment="1">
      <alignment horizontal="center"/>
    </xf>
    <xf numFmtId="0" fontId="65" fillId="0" borderId="0" xfId="0" applyFont="1" applyAlignment="1">
      <alignment horizontal="left"/>
    </xf>
    <xf numFmtId="0" fontId="65" fillId="0" borderId="0" xfId="0" applyFont="1" applyAlignment="1">
      <alignment/>
    </xf>
    <xf numFmtId="44" fontId="65" fillId="0" borderId="0" xfId="48" applyNumberFormat="1" applyFont="1" applyAlignment="1">
      <alignment/>
    </xf>
    <xf numFmtId="0" fontId="65" fillId="0" borderId="0" xfId="0" applyNumberFormat="1" applyFont="1" applyAlignment="1">
      <alignment horizontal="right"/>
    </xf>
    <xf numFmtId="0" fontId="65" fillId="0" borderId="0" xfId="0" applyNumberFormat="1" applyFont="1" applyAlignment="1">
      <alignment horizontal="center"/>
    </xf>
    <xf numFmtId="44" fontId="65" fillId="0" borderId="0" xfId="48" applyFont="1" applyAlignment="1">
      <alignment horizontal="center"/>
    </xf>
    <xf numFmtId="44" fontId="0" fillId="0" borderId="0" xfId="0" applyNumberFormat="1" applyFont="1" applyBorder="1" applyAlignment="1">
      <alignment horizontal="center"/>
    </xf>
    <xf numFmtId="0" fontId="0" fillId="0" borderId="0" xfId="0" applyAlignment="1">
      <alignment horizontal="left"/>
    </xf>
    <xf numFmtId="44" fontId="0" fillId="0" borderId="0" xfId="0" applyNumberFormat="1" applyAlignment="1">
      <alignment/>
    </xf>
    <xf numFmtId="0" fontId="0" fillId="0" borderId="0" xfId="0" applyNumberFormat="1" applyAlignment="1">
      <alignment/>
    </xf>
    <xf numFmtId="44" fontId="0" fillId="0" borderId="0" xfId="0" applyNumberFormat="1" applyAlignment="1">
      <alignment horizontal="center"/>
    </xf>
    <xf numFmtId="0" fontId="0" fillId="0" borderId="0" xfId="0" applyAlignment="1">
      <alignment horizontal="left" wrapText="1"/>
    </xf>
    <xf numFmtId="44" fontId="0" fillId="0" borderId="0" xfId="0" applyNumberFormat="1" applyAlignment="1">
      <alignment horizontal="center" wrapText="1"/>
    </xf>
    <xf numFmtId="0" fontId="0" fillId="0" borderId="0" xfId="0" applyAlignment="1">
      <alignment horizontal="right"/>
    </xf>
    <xf numFmtId="0" fontId="6" fillId="0" borderId="14" xfId="0" applyFont="1" applyFill="1" applyBorder="1" applyAlignment="1" applyProtection="1">
      <alignment vertical="top" wrapText="1" readingOrder="1"/>
      <protection locked="0"/>
    </xf>
    <xf numFmtId="172" fontId="6" fillId="0" borderId="14" xfId="0" applyNumberFormat="1" applyFont="1" applyFill="1" applyBorder="1" applyAlignment="1" applyProtection="1">
      <alignment vertical="top" wrapText="1" readingOrder="1"/>
      <protection locked="0"/>
    </xf>
    <xf numFmtId="0" fontId="10" fillId="0" borderId="16" xfId="102" applyFont="1" applyBorder="1">
      <alignment/>
      <protection/>
    </xf>
    <xf numFmtId="0" fontId="0" fillId="0" borderId="17" xfId="102" applyBorder="1">
      <alignment/>
      <protection/>
    </xf>
    <xf numFmtId="0" fontId="0" fillId="0" borderId="18" xfId="102" applyBorder="1">
      <alignment/>
      <protection/>
    </xf>
    <xf numFmtId="0" fontId="0" fillId="0" borderId="0" xfId="102" applyFill="1">
      <alignment/>
      <protection/>
    </xf>
    <xf numFmtId="0" fontId="1" fillId="0" borderId="15" xfId="102" applyFont="1" applyBorder="1" applyAlignment="1">
      <alignment horizontal="right"/>
      <protection/>
    </xf>
    <xf numFmtId="49" fontId="0" fillId="0" borderId="19" xfId="102" applyNumberFormat="1" applyFont="1" applyBorder="1">
      <alignment/>
      <protection/>
    </xf>
    <xf numFmtId="0" fontId="0" fillId="0" borderId="20" xfId="102" applyFont="1" applyBorder="1">
      <alignment/>
      <protection/>
    </xf>
    <xf numFmtId="49" fontId="0" fillId="0" borderId="21" xfId="102" applyNumberFormat="1" applyBorder="1">
      <alignment/>
      <protection/>
    </xf>
    <xf numFmtId="0" fontId="0" fillId="0" borderId="20" xfId="102" applyBorder="1">
      <alignment/>
      <protection/>
    </xf>
    <xf numFmtId="0" fontId="0" fillId="0" borderId="0" xfId="102" applyFill="1" applyBorder="1">
      <alignment/>
      <protection/>
    </xf>
    <xf numFmtId="0" fontId="2" fillId="0" borderId="15" xfId="102" applyFont="1" applyBorder="1" applyAlignment="1">
      <alignment horizontal="right"/>
      <protection/>
    </xf>
    <xf numFmtId="0" fontId="2" fillId="0" borderId="22" xfId="102" applyFont="1" applyBorder="1">
      <alignment/>
      <protection/>
    </xf>
    <xf numFmtId="0" fontId="2" fillId="0" borderId="19" xfId="102" applyFont="1" applyBorder="1">
      <alignment/>
      <protection/>
    </xf>
    <xf numFmtId="0" fontId="2" fillId="0" borderId="23" xfId="102" applyFont="1" applyBorder="1">
      <alignment/>
      <protection/>
    </xf>
    <xf numFmtId="0" fontId="2" fillId="0" borderId="0" xfId="102" applyFont="1">
      <alignment/>
      <protection/>
    </xf>
    <xf numFmtId="0" fontId="11" fillId="0" borderId="0" xfId="102" applyFont="1" applyAlignment="1">
      <alignment horizontal="right"/>
      <protection/>
    </xf>
    <xf numFmtId="0" fontId="1" fillId="0" borderId="0" xfId="102" applyFont="1" applyBorder="1" applyAlignment="1">
      <alignment horizontal="right"/>
      <protection/>
    </xf>
    <xf numFmtId="0" fontId="11" fillId="0" borderId="0" xfId="102" applyFont="1" applyBorder="1" applyAlignment="1">
      <alignment horizontal="right"/>
      <protection/>
    </xf>
    <xf numFmtId="0" fontId="1" fillId="0" borderId="0" xfId="102" applyFont="1" applyAlignment="1">
      <alignment horizontal="right"/>
      <protection/>
    </xf>
    <xf numFmtId="0" fontId="2" fillId="0" borderId="19" xfId="102" applyFont="1" applyBorder="1" applyAlignment="1">
      <alignment horizontal="center"/>
      <protection/>
    </xf>
    <xf numFmtId="0" fontId="2" fillId="0" borderId="21" xfId="102" applyFont="1" applyBorder="1" applyAlignment="1">
      <alignment horizontal="center"/>
      <protection/>
    </xf>
    <xf numFmtId="0" fontId="2" fillId="0" borderId="21" xfId="102" applyFont="1" applyBorder="1">
      <alignment/>
      <protection/>
    </xf>
    <xf numFmtId="49" fontId="2" fillId="0" borderId="19" xfId="102" applyNumberFormat="1" applyFont="1" applyBorder="1">
      <alignment/>
      <protection/>
    </xf>
    <xf numFmtId="49" fontId="1" fillId="0" borderId="0" xfId="102" applyNumberFormat="1" applyFont="1" applyBorder="1" applyAlignment="1">
      <alignment horizontal="right"/>
      <protection/>
    </xf>
    <xf numFmtId="49" fontId="2" fillId="0" borderId="19" xfId="102" applyNumberFormat="1" applyFont="1" applyBorder="1" applyAlignment="1">
      <alignment horizontal="center"/>
      <protection/>
    </xf>
    <xf numFmtId="0" fontId="1" fillId="0" borderId="0" xfId="102" applyFont="1" applyBorder="1" applyAlignment="1">
      <alignment horizontal="center"/>
      <protection/>
    </xf>
    <xf numFmtId="49" fontId="11" fillId="0" borderId="0" xfId="102" applyNumberFormat="1" applyFont="1" applyBorder="1">
      <alignment/>
      <protection/>
    </xf>
    <xf numFmtId="49" fontId="2" fillId="0" borderId="21" xfId="102" applyNumberFormat="1" applyFont="1" applyBorder="1">
      <alignment/>
      <protection/>
    </xf>
    <xf numFmtId="0" fontId="2" fillId="0" borderId="0" xfId="102" applyFont="1" applyBorder="1">
      <alignment/>
      <protection/>
    </xf>
    <xf numFmtId="49" fontId="2" fillId="0" borderId="0" xfId="102" applyNumberFormat="1" applyFont="1" applyBorder="1">
      <alignment/>
      <protection/>
    </xf>
    <xf numFmtId="49" fontId="2" fillId="0" borderId="21" xfId="102" applyNumberFormat="1" applyFont="1" applyBorder="1" applyAlignment="1">
      <alignment horizontal="center"/>
      <protection/>
    </xf>
    <xf numFmtId="49" fontId="2" fillId="0" borderId="19" xfId="102" applyNumberFormat="1" applyFont="1" applyBorder="1" applyAlignment="1">
      <alignment/>
      <protection/>
    </xf>
    <xf numFmtId="0" fontId="2" fillId="0" borderId="19" xfId="102" applyFont="1" applyBorder="1" applyAlignment="1">
      <alignment/>
      <protection/>
    </xf>
    <xf numFmtId="0" fontId="12" fillId="0" borderId="0" xfId="102" applyFont="1" applyBorder="1" applyAlignment="1">
      <alignment horizontal="left" vertical="center" wrapText="1"/>
      <protection/>
    </xf>
    <xf numFmtId="0" fontId="12" fillId="0" borderId="19" xfId="102" applyFont="1" applyBorder="1" applyAlignment="1">
      <alignment horizontal="left" vertical="center" wrapText="1"/>
      <protection/>
    </xf>
    <xf numFmtId="0" fontId="14" fillId="0" borderId="24" xfId="102" applyFont="1" applyBorder="1" applyAlignment="1">
      <alignment horizontal="centerContinuous" vertical="center"/>
      <protection/>
    </xf>
    <xf numFmtId="0" fontId="14" fillId="0" borderId="25" xfId="102" applyFont="1" applyBorder="1" applyAlignment="1">
      <alignment horizontal="centerContinuous" vertical="center"/>
      <protection/>
    </xf>
    <xf numFmtId="0" fontId="14" fillId="0" borderId="26" xfId="102" applyFont="1" applyBorder="1" applyAlignment="1">
      <alignment horizontal="centerContinuous" vertical="center"/>
      <protection/>
    </xf>
    <xf numFmtId="0" fontId="14" fillId="0" borderId="27" xfId="102" applyFont="1" applyBorder="1" applyAlignment="1">
      <alignment horizontal="centerContinuous" vertical="center"/>
      <protection/>
    </xf>
    <xf numFmtId="0" fontId="14" fillId="0" borderId="28" xfId="102" applyFont="1" applyBorder="1" applyAlignment="1">
      <alignment horizontal="centerContinuous" vertical="center"/>
      <protection/>
    </xf>
    <xf numFmtId="0" fontId="15" fillId="0" borderId="0" xfId="102" applyFont="1" applyAlignment="1">
      <alignment vertical="center"/>
      <protection/>
    </xf>
    <xf numFmtId="0" fontId="16" fillId="0" borderId="29" xfId="102" applyFont="1" applyBorder="1" applyAlignment="1">
      <alignment horizontal="left"/>
      <protection/>
    </xf>
    <xf numFmtId="0" fontId="16" fillId="0" borderId="10" xfId="102" applyFont="1" applyBorder="1" applyAlignment="1">
      <alignment horizontal="left"/>
      <protection/>
    </xf>
    <xf numFmtId="0" fontId="16" fillId="0" borderId="13" xfId="102" applyFont="1" applyBorder="1" applyAlignment="1">
      <alignment horizontal="left"/>
      <protection/>
    </xf>
    <xf numFmtId="0" fontId="16" fillId="35" borderId="29" xfId="102" applyFont="1" applyFill="1" applyBorder="1" applyAlignment="1">
      <alignment horizontal="centerContinuous"/>
      <protection/>
    </xf>
    <xf numFmtId="0" fontId="16" fillId="35" borderId="10" xfId="102" applyFont="1" applyFill="1" applyBorder="1" applyAlignment="1">
      <alignment horizontal="centerContinuous"/>
      <protection/>
    </xf>
    <xf numFmtId="44" fontId="16" fillId="35" borderId="14" xfId="102" applyNumberFormat="1" applyFont="1" applyFill="1" applyBorder="1" applyAlignment="1">
      <alignment horizontal="center"/>
      <protection/>
    </xf>
    <xf numFmtId="0" fontId="16" fillId="35" borderId="17" xfId="102" applyFont="1" applyFill="1" applyBorder="1">
      <alignment/>
      <protection/>
    </xf>
    <xf numFmtId="0" fontId="18" fillId="35" borderId="15" xfId="102" applyFont="1" applyFill="1" applyBorder="1" applyAlignment="1">
      <alignment horizontal="left"/>
      <protection/>
    </xf>
    <xf numFmtId="0" fontId="16" fillId="35" borderId="19" xfId="102" applyFont="1" applyFill="1" applyBorder="1">
      <alignment/>
      <protection/>
    </xf>
    <xf numFmtId="0" fontId="16" fillId="35" borderId="0" xfId="102" applyFont="1" applyFill="1" applyBorder="1">
      <alignment/>
      <protection/>
    </xf>
    <xf numFmtId="0" fontId="16" fillId="35" borderId="0" xfId="102" applyFont="1" applyFill="1" applyBorder="1" applyAlignment="1">
      <alignment horizontal="right"/>
      <protection/>
    </xf>
    <xf numFmtId="0" fontId="16" fillId="35" borderId="15" xfId="102" applyFont="1" applyFill="1" applyBorder="1">
      <alignment/>
      <protection/>
    </xf>
    <xf numFmtId="0" fontId="16" fillId="35" borderId="21" xfId="102" applyFont="1" applyFill="1" applyBorder="1">
      <alignment/>
      <protection/>
    </xf>
    <xf numFmtId="0" fontId="16" fillId="35" borderId="15" xfId="102" applyFont="1" applyFill="1" applyBorder="1" applyAlignment="1">
      <alignment horizontal="right"/>
      <protection/>
    </xf>
    <xf numFmtId="0" fontId="0" fillId="35" borderId="21" xfId="102" applyFill="1" applyBorder="1">
      <alignment/>
      <protection/>
    </xf>
    <xf numFmtId="0" fontId="0" fillId="35" borderId="0" xfId="102" applyFill="1" applyBorder="1">
      <alignment/>
      <protection/>
    </xf>
    <xf numFmtId="0" fontId="0" fillId="35" borderId="15" xfId="102" applyFill="1" applyBorder="1">
      <alignment/>
      <protection/>
    </xf>
    <xf numFmtId="44" fontId="0" fillId="33" borderId="13" xfId="44" applyFont="1" applyFill="1" applyBorder="1" applyAlignment="1" applyProtection="1">
      <alignment/>
      <protection locked="0"/>
    </xf>
    <xf numFmtId="44" fontId="6" fillId="0" borderId="14" xfId="44" applyFont="1" applyFill="1" applyBorder="1" applyAlignment="1" applyProtection="1">
      <alignment vertical="top" wrapText="1" readingOrder="1"/>
      <protection locked="0"/>
    </xf>
    <xf numFmtId="172" fontId="6" fillId="36" borderId="14" xfId="0" applyNumberFormat="1" applyFont="1" applyFill="1" applyBorder="1" applyAlignment="1" applyProtection="1">
      <alignment vertical="top" wrapText="1" readingOrder="1"/>
      <protection locked="0"/>
    </xf>
    <xf numFmtId="0" fontId="4" fillId="36" borderId="14" xfId="0" applyFont="1" applyFill="1" applyBorder="1" applyAlignment="1">
      <alignment horizontal="center"/>
    </xf>
    <xf numFmtId="44" fontId="6" fillId="36" borderId="14" xfId="44" applyFont="1" applyFill="1" applyBorder="1" applyAlignment="1" applyProtection="1">
      <alignment vertical="top" wrapText="1" readingOrder="1"/>
      <protection locked="0"/>
    </xf>
    <xf numFmtId="0" fontId="21" fillId="0" borderId="0" xfId="102" applyFont="1">
      <alignment/>
      <protection/>
    </xf>
    <xf numFmtId="0" fontId="2" fillId="33" borderId="30" xfId="102" applyFont="1" applyFill="1" applyBorder="1" applyAlignment="1">
      <alignment/>
      <protection/>
    </xf>
    <xf numFmtId="0" fontId="0" fillId="33" borderId="30" xfId="102" applyFill="1" applyBorder="1" applyAlignment="1">
      <alignment horizontal="right"/>
      <protection/>
    </xf>
    <xf numFmtId="2" fontId="4" fillId="34" borderId="31" xfId="102" applyNumberFormat="1" applyFont="1" applyFill="1" applyBorder="1" applyAlignment="1">
      <alignment horizontal="center"/>
      <protection/>
    </xf>
    <xf numFmtId="0" fontId="0" fillId="33" borderId="32" xfId="102" applyFill="1" applyBorder="1" applyAlignment="1">
      <alignment horizontal="left"/>
      <protection/>
    </xf>
    <xf numFmtId="0" fontId="2" fillId="33" borderId="33" xfId="102" applyFont="1" applyFill="1" applyBorder="1" applyAlignment="1">
      <alignment/>
      <protection/>
    </xf>
    <xf numFmtId="0" fontId="2" fillId="0" borderId="0" xfId="102" applyFont="1" applyAlignment="1">
      <alignment/>
      <protection/>
    </xf>
    <xf numFmtId="0" fontId="15" fillId="0" borderId="34" xfId="102" applyFont="1" applyBorder="1" applyAlignment="1">
      <alignment horizontal="center" vertical="center"/>
      <protection/>
    </xf>
    <xf numFmtId="0" fontId="15" fillId="0" borderId="27" xfId="102" applyFont="1" applyBorder="1" applyAlignment="1">
      <alignment horizontal="centerContinuous" vertical="center"/>
      <protection/>
    </xf>
    <xf numFmtId="0" fontId="15" fillId="0" borderId="35" xfId="102" applyFont="1" applyBorder="1" applyAlignment="1">
      <alignment horizontal="centerContinuous" vertical="center"/>
      <protection/>
    </xf>
    <xf numFmtId="0" fontId="15" fillId="0" borderId="25" xfId="102" applyFont="1" applyBorder="1" applyAlignment="1">
      <alignment horizontal="centerContinuous" vertical="center"/>
      <protection/>
    </xf>
    <xf numFmtId="0" fontId="15" fillId="0" borderId="26" xfId="102" applyFont="1" applyBorder="1" applyAlignment="1">
      <alignment horizontal="centerContinuous" vertical="center"/>
      <protection/>
    </xf>
    <xf numFmtId="0" fontId="15" fillId="0" borderId="28" xfId="102" applyFont="1" applyBorder="1" applyAlignment="1">
      <alignment horizontal="centerContinuous" vertical="center"/>
      <protection/>
    </xf>
    <xf numFmtId="0" fontId="16" fillId="0" borderId="36" xfId="102" applyFont="1" applyBorder="1" applyAlignment="1">
      <alignment horizontal="center"/>
      <protection/>
    </xf>
    <xf numFmtId="0" fontId="16" fillId="0" borderId="37" xfId="102" applyFont="1" applyBorder="1" applyAlignment="1">
      <alignment horizontal="center"/>
      <protection/>
    </xf>
    <xf numFmtId="49" fontId="0" fillId="0" borderId="0" xfId="102" applyNumberFormat="1" applyAlignment="1">
      <alignment vertical="top"/>
      <protection/>
    </xf>
    <xf numFmtId="0" fontId="0" fillId="0" borderId="0" xfId="102" applyAlignment="1">
      <alignment horizontal="left"/>
      <protection/>
    </xf>
    <xf numFmtId="0" fontId="4" fillId="0" borderId="19" xfId="0" applyFont="1" applyBorder="1" applyAlignment="1">
      <alignment horizontal="center"/>
    </xf>
    <xf numFmtId="0" fontId="8" fillId="0" borderId="14" xfId="0" applyFont="1" applyFill="1" applyBorder="1" applyAlignment="1">
      <alignment vertical="center" wrapText="1"/>
    </xf>
    <xf numFmtId="0" fontId="0" fillId="35" borderId="14" xfId="0" applyNumberFormat="1" applyFont="1" applyFill="1" applyBorder="1" applyAlignment="1">
      <alignment horizontal="center"/>
    </xf>
    <xf numFmtId="44" fontId="0" fillId="37" borderId="14" xfId="0" applyNumberFormat="1" applyFill="1" applyBorder="1" applyAlignment="1">
      <alignment horizontal="center"/>
    </xf>
    <xf numFmtId="0" fontId="0" fillId="0" borderId="14" xfId="0" applyNumberFormat="1" applyBorder="1" applyAlignment="1">
      <alignment horizontal="center"/>
    </xf>
    <xf numFmtId="0" fontId="0" fillId="37" borderId="14" xfId="0" applyNumberFormat="1" applyFill="1" applyBorder="1" applyAlignment="1">
      <alignment horizontal="center"/>
    </xf>
    <xf numFmtId="0" fontId="0" fillId="35" borderId="14" xfId="0" applyNumberFormat="1" applyFill="1" applyBorder="1" applyAlignment="1">
      <alignment horizontal="center"/>
    </xf>
    <xf numFmtId="0" fontId="4" fillId="37" borderId="14" xfId="0" applyNumberFormat="1" applyFont="1" applyFill="1" applyBorder="1" applyAlignment="1">
      <alignment horizontal="center"/>
    </xf>
    <xf numFmtId="0" fontId="0" fillId="0" borderId="22" xfId="0" applyBorder="1" applyAlignment="1">
      <alignment/>
    </xf>
    <xf numFmtId="0" fontId="4" fillId="37" borderId="14" xfId="0" applyFont="1" applyFill="1" applyBorder="1" applyAlignment="1">
      <alignment/>
    </xf>
    <xf numFmtId="0" fontId="0" fillId="37" borderId="14" xfId="0" applyFill="1" applyBorder="1" applyAlignment="1">
      <alignment/>
    </xf>
    <xf numFmtId="49" fontId="0" fillId="0" borderId="14" xfId="0" applyNumberFormat="1" applyFill="1" applyBorder="1" applyAlignment="1">
      <alignment/>
    </xf>
    <xf numFmtId="49" fontId="0" fillId="0" borderId="14" xfId="0" applyNumberFormat="1" applyFont="1" applyFill="1" applyBorder="1" applyAlignment="1">
      <alignment/>
    </xf>
    <xf numFmtId="44" fontId="0" fillId="0" borderId="14" xfId="46" applyFont="1"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0" fontId="0" fillId="0" borderId="14" xfId="0" applyNumberFormat="1" applyFont="1" applyFill="1" applyBorder="1" applyAlignment="1">
      <alignment/>
    </xf>
    <xf numFmtId="0" fontId="0" fillId="0" borderId="14" xfId="0" applyBorder="1" applyAlignment="1">
      <alignment horizontal="center"/>
    </xf>
    <xf numFmtId="49" fontId="4" fillId="37" borderId="14" xfId="0" applyNumberFormat="1" applyFont="1" applyFill="1" applyBorder="1" applyAlignment="1">
      <alignment/>
    </xf>
    <xf numFmtId="0" fontId="4" fillId="35" borderId="14" xfId="0" applyFont="1" applyFill="1" applyBorder="1" applyAlignment="1">
      <alignment/>
    </xf>
    <xf numFmtId="0" fontId="0" fillId="35" borderId="14" xfId="0" applyFill="1" applyBorder="1" applyAlignment="1">
      <alignment/>
    </xf>
    <xf numFmtId="0" fontId="4" fillId="36" borderId="14" xfId="0" applyFont="1" applyFill="1" applyBorder="1" applyAlignment="1">
      <alignment/>
    </xf>
    <xf numFmtId="0" fontId="0" fillId="35" borderId="14" xfId="0" applyFill="1" applyBorder="1" applyAlignment="1">
      <alignment horizontal="center"/>
    </xf>
    <xf numFmtId="0" fontId="0" fillId="0" borderId="14" xfId="0" applyBorder="1" applyAlignment="1">
      <alignment/>
    </xf>
    <xf numFmtId="44" fontId="0" fillId="0" borderId="14" xfId="46" applyFont="1" applyBorder="1" applyAlignment="1">
      <alignment/>
    </xf>
    <xf numFmtId="44" fontId="0" fillId="0" borderId="14" xfId="0" applyNumberFormat="1" applyFill="1" applyBorder="1" applyAlignment="1">
      <alignment/>
    </xf>
    <xf numFmtId="44" fontId="0" fillId="0" borderId="14" xfId="0" applyNumberFormat="1" applyFont="1" applyFill="1" applyBorder="1" applyAlignment="1">
      <alignment/>
    </xf>
    <xf numFmtId="0" fontId="4" fillId="37" borderId="14" xfId="0" applyFont="1" applyFill="1" applyBorder="1" applyAlignment="1">
      <alignment horizontal="center"/>
    </xf>
    <xf numFmtId="44" fontId="0" fillId="0" borderId="14" xfId="46" applyFont="1" applyFill="1" applyBorder="1" applyAlignment="1">
      <alignment/>
    </xf>
    <xf numFmtId="1" fontId="0" fillId="0" borderId="14" xfId="0" applyNumberFormat="1" applyFont="1" applyBorder="1" applyAlignment="1">
      <alignment/>
    </xf>
    <xf numFmtId="44" fontId="0" fillId="0" borderId="14" xfId="0" applyNumberFormat="1" applyFont="1" applyBorder="1" applyAlignment="1">
      <alignment/>
    </xf>
    <xf numFmtId="0" fontId="0" fillId="0" borderId="22" xfId="0" applyFont="1" applyFill="1" applyBorder="1" applyAlignment="1">
      <alignment horizontal="left"/>
    </xf>
    <xf numFmtId="7" fontId="0" fillId="0" borderId="19" xfId="0" applyNumberFormat="1" applyFont="1" applyBorder="1" applyAlignment="1">
      <alignment horizontal="left"/>
    </xf>
    <xf numFmtId="44" fontId="0" fillId="0" borderId="19" xfId="0" applyNumberFormat="1" applyFont="1" applyFill="1" applyBorder="1" applyAlignment="1">
      <alignment horizontal="left"/>
    </xf>
    <xf numFmtId="0" fontId="3" fillId="0" borderId="19" xfId="77" applyFont="1" applyFill="1" applyBorder="1" applyAlignment="1" applyProtection="1">
      <alignment horizontal="center"/>
      <protection/>
    </xf>
    <xf numFmtId="0" fontId="4" fillId="0" borderId="19" xfId="0" applyFont="1" applyFill="1" applyBorder="1" applyAlignment="1">
      <alignment horizontal="center"/>
    </xf>
    <xf numFmtId="44" fontId="0" fillId="0" borderId="23" xfId="0" applyNumberFormat="1" applyFont="1" applyFill="1" applyBorder="1" applyAlignment="1">
      <alignment horizontal="center"/>
    </xf>
    <xf numFmtId="0" fontId="6" fillId="0" borderId="14" xfId="0" applyFont="1" applyFill="1" applyBorder="1" applyAlignment="1" applyProtection="1">
      <alignment horizontal="left" vertical="top"/>
      <protection locked="0"/>
    </xf>
    <xf numFmtId="1" fontId="0" fillId="0" borderId="14" xfId="48" applyNumberFormat="1" applyFont="1" applyFill="1" applyBorder="1" applyAlignment="1">
      <alignment horizontal="center"/>
    </xf>
    <xf numFmtId="0" fontId="6" fillId="0" borderId="14" xfId="0" applyFont="1" applyFill="1" applyBorder="1" applyAlignment="1" applyProtection="1">
      <alignment horizontal="center" vertical="top"/>
      <protection locked="0"/>
    </xf>
    <xf numFmtId="44" fontId="0" fillId="0" borderId="14" xfId="0" applyNumberFormat="1" applyFill="1" applyBorder="1" applyAlignment="1">
      <alignment horizontal="center"/>
    </xf>
    <xf numFmtId="0" fontId="0" fillId="0" borderId="14" xfId="0" applyFont="1" applyFill="1" applyBorder="1" applyAlignment="1">
      <alignment horizontal="center"/>
    </xf>
    <xf numFmtId="44" fontId="0" fillId="0" borderId="14" xfId="0" applyNumberFormat="1" applyFont="1" applyFill="1" applyBorder="1" applyAlignment="1">
      <alignment horizontal="left"/>
    </xf>
    <xf numFmtId="0" fontId="0" fillId="0" borderId="14" xfId="0" applyFont="1" applyFill="1" applyBorder="1" applyAlignment="1">
      <alignment horizontal="left"/>
    </xf>
    <xf numFmtId="0" fontId="4" fillId="0" borderId="14" xfId="0" applyFont="1" applyFill="1" applyBorder="1" applyAlignment="1">
      <alignment horizontal="center"/>
    </xf>
    <xf numFmtId="0" fontId="6" fillId="0" borderId="14" xfId="0" applyFont="1" applyBorder="1" applyAlignment="1" applyProtection="1">
      <alignment horizontal="left" vertical="top"/>
      <protection locked="0"/>
    </xf>
    <xf numFmtId="44" fontId="0" fillId="0" borderId="14" xfId="0" applyNumberFormat="1" applyFont="1" applyBorder="1" applyAlignment="1">
      <alignment horizontal="left"/>
    </xf>
    <xf numFmtId="0" fontId="6" fillId="0" borderId="14" xfId="0" applyFont="1" applyBorder="1" applyAlignment="1" applyProtection="1">
      <alignment horizontal="center" vertical="top"/>
      <protection locked="0"/>
    </xf>
    <xf numFmtId="179" fontId="6" fillId="0" borderId="14" xfId="0" applyNumberFormat="1" applyFont="1" applyBorder="1" applyAlignment="1" applyProtection="1">
      <alignment horizontal="left" vertical="top"/>
      <protection locked="0"/>
    </xf>
    <xf numFmtId="0" fontId="0" fillId="0" borderId="14" xfId="0" applyFont="1" applyBorder="1" applyAlignment="1">
      <alignment horizontal="left"/>
    </xf>
    <xf numFmtId="0" fontId="0" fillId="0" borderId="14" xfId="0" applyFont="1" applyBorder="1" applyAlignment="1">
      <alignment horizontal="center"/>
    </xf>
    <xf numFmtId="0" fontId="4" fillId="36" borderId="14" xfId="0" applyFont="1" applyFill="1" applyBorder="1" applyAlignment="1">
      <alignment horizontal="left"/>
    </xf>
    <xf numFmtId="44" fontId="6" fillId="0" borderId="14" xfId="0" applyNumberFormat="1" applyFont="1" applyFill="1" applyBorder="1" applyAlignment="1" applyProtection="1">
      <alignment horizontal="left"/>
      <protection locked="0"/>
    </xf>
    <xf numFmtId="0" fontId="4" fillId="36" borderId="14" xfId="0" applyFont="1" applyFill="1" applyBorder="1" applyAlignment="1">
      <alignment horizontal="center"/>
    </xf>
    <xf numFmtId="44" fontId="0" fillId="0" borderId="14" xfId="0" applyNumberFormat="1" applyFont="1" applyBorder="1" applyAlignment="1">
      <alignment horizontal="center"/>
    </xf>
    <xf numFmtId="44" fontId="6" fillId="0" borderId="38" xfId="48" applyNumberFormat="1" applyFont="1" applyFill="1" applyBorder="1" applyAlignment="1" applyProtection="1">
      <alignment horizontal="left"/>
      <protection locked="0"/>
    </xf>
    <xf numFmtId="0" fontId="6" fillId="0" borderId="38" xfId="0" applyFont="1" applyFill="1" applyBorder="1" applyAlignment="1" applyProtection="1">
      <alignment horizontal="center" vertical="top"/>
      <protection locked="0"/>
    </xf>
    <xf numFmtId="0" fontId="7" fillId="0" borderId="34" xfId="0" applyFont="1" applyFill="1" applyBorder="1" applyAlignment="1" applyProtection="1">
      <alignment horizontal="left" vertical="top"/>
      <protection locked="0"/>
    </xf>
    <xf numFmtId="0" fontId="6" fillId="0" borderId="27" xfId="0" applyFont="1" applyFill="1" applyBorder="1" applyAlignment="1" applyProtection="1">
      <alignment horizontal="left" vertical="top"/>
      <protection locked="0"/>
    </xf>
    <xf numFmtId="44" fontId="0" fillId="0" borderId="27" xfId="48" applyNumberFormat="1" applyFont="1" applyFill="1" applyBorder="1" applyAlignment="1">
      <alignment horizontal="left"/>
    </xf>
    <xf numFmtId="1" fontId="0" fillId="0" borderId="27" xfId="48" applyNumberFormat="1" applyFont="1" applyFill="1" applyBorder="1" applyAlignment="1">
      <alignment horizontal="center"/>
    </xf>
    <xf numFmtId="0" fontId="6" fillId="0" borderId="27" xfId="0" applyFont="1" applyFill="1" applyBorder="1" applyAlignment="1" applyProtection="1">
      <alignment horizontal="center" vertical="top"/>
      <protection locked="0"/>
    </xf>
    <xf numFmtId="0" fontId="6" fillId="0" borderId="36" xfId="0" applyFont="1" applyFill="1" applyBorder="1" applyAlignment="1" applyProtection="1">
      <alignment horizontal="left" vertical="top"/>
      <protection locked="0"/>
    </xf>
    <xf numFmtId="0" fontId="6" fillId="0" borderId="37" xfId="0" applyFont="1" applyFill="1" applyBorder="1" applyAlignment="1" applyProtection="1">
      <alignment horizontal="left" vertical="top"/>
      <protection locked="0"/>
    </xf>
    <xf numFmtId="0" fontId="6" fillId="0" borderId="39" xfId="0" applyFont="1" applyFill="1" applyBorder="1" applyAlignment="1" applyProtection="1">
      <alignment horizontal="left" vertical="top"/>
      <protection locked="0"/>
    </xf>
    <xf numFmtId="1" fontId="0" fillId="0" borderId="39" xfId="48" applyNumberFormat="1" applyFont="1" applyFill="1" applyBorder="1" applyAlignment="1">
      <alignment horizontal="center"/>
    </xf>
    <xf numFmtId="0" fontId="0" fillId="0" borderId="39" xfId="0" applyFont="1" applyFill="1" applyBorder="1" applyAlignment="1">
      <alignment horizontal="center"/>
    </xf>
    <xf numFmtId="44" fontId="6" fillId="0" borderId="27" xfId="48" applyNumberFormat="1" applyFont="1" applyFill="1" applyBorder="1" applyAlignment="1" applyProtection="1">
      <alignment horizontal="left"/>
      <protection locked="0"/>
    </xf>
    <xf numFmtId="0" fontId="6" fillId="0" borderId="39" xfId="0" applyFont="1" applyFill="1" applyBorder="1" applyAlignment="1" applyProtection="1">
      <alignment horizontal="center" vertical="top"/>
      <protection locked="0"/>
    </xf>
    <xf numFmtId="1" fontId="0" fillId="36" borderId="40" xfId="48" applyNumberFormat="1" applyFont="1" applyFill="1" applyBorder="1" applyAlignment="1">
      <alignment horizontal="center"/>
    </xf>
    <xf numFmtId="0" fontId="6" fillId="36" borderId="40" xfId="0" applyFont="1" applyFill="1" applyBorder="1" applyAlignment="1" applyProtection="1">
      <alignment horizontal="center" vertical="top"/>
      <protection locked="0"/>
    </xf>
    <xf numFmtId="0" fontId="4" fillId="0" borderId="38" xfId="0" applyFont="1" applyFill="1" applyBorder="1" applyAlignment="1">
      <alignment horizontal="left"/>
    </xf>
    <xf numFmtId="0" fontId="0" fillId="0" borderId="38" xfId="0" applyFont="1" applyFill="1" applyBorder="1" applyAlignment="1">
      <alignment horizontal="left"/>
    </xf>
    <xf numFmtId="0" fontId="4" fillId="0" borderId="34" xfId="0" applyFont="1" applyFill="1" applyBorder="1" applyAlignment="1">
      <alignment horizontal="left"/>
    </xf>
    <xf numFmtId="0" fontId="0" fillId="0" borderId="27" xfId="0" applyFont="1" applyFill="1" applyBorder="1" applyAlignment="1">
      <alignment horizontal="left"/>
    </xf>
    <xf numFmtId="0" fontId="4" fillId="0" borderId="27" xfId="0" applyFont="1" applyFill="1" applyBorder="1" applyAlignment="1">
      <alignment horizontal="center"/>
    </xf>
    <xf numFmtId="0" fontId="6" fillId="0" borderId="36" xfId="0" applyFont="1" applyBorder="1" applyAlignment="1" applyProtection="1">
      <alignment horizontal="left" vertical="top"/>
      <protection locked="0"/>
    </xf>
    <xf numFmtId="0" fontId="6" fillId="0" borderId="37" xfId="0" applyFont="1" applyBorder="1" applyAlignment="1" applyProtection="1">
      <alignment horizontal="left" vertical="top"/>
      <protection locked="0"/>
    </xf>
    <xf numFmtId="179" fontId="6" fillId="0" borderId="39" xfId="0" applyNumberFormat="1" applyFont="1" applyBorder="1" applyAlignment="1" applyProtection="1">
      <alignment horizontal="left" vertical="top"/>
      <protection locked="0"/>
    </xf>
    <xf numFmtId="44" fontId="0" fillId="0" borderId="39" xfId="0" applyNumberFormat="1" applyFont="1" applyBorder="1" applyAlignment="1">
      <alignment horizontal="left"/>
    </xf>
    <xf numFmtId="0" fontId="6" fillId="0" borderId="39" xfId="0" applyFont="1" applyBorder="1" applyAlignment="1" applyProtection="1">
      <alignment horizontal="center" vertical="top"/>
      <protection locked="0"/>
    </xf>
    <xf numFmtId="0" fontId="4" fillId="0" borderId="39" xfId="0" applyFont="1" applyFill="1" applyBorder="1" applyAlignment="1">
      <alignment horizontal="center"/>
    </xf>
    <xf numFmtId="0" fontId="6" fillId="0" borderId="39" xfId="0" applyFont="1" applyBorder="1" applyAlignment="1" applyProtection="1">
      <alignment horizontal="left" vertical="top"/>
      <protection locked="0"/>
    </xf>
    <xf numFmtId="44" fontId="0" fillId="0" borderId="27" xfId="0" applyNumberFormat="1" applyFont="1" applyFill="1" applyBorder="1" applyAlignment="1">
      <alignment horizontal="left"/>
    </xf>
    <xf numFmtId="0" fontId="0" fillId="0" borderId="27" xfId="0" applyFont="1" applyFill="1" applyBorder="1" applyAlignment="1">
      <alignment horizontal="center"/>
    </xf>
    <xf numFmtId="0" fontId="7" fillId="0" borderId="36" xfId="0" applyFont="1" applyFill="1" applyBorder="1" applyAlignment="1" applyProtection="1">
      <alignment horizontal="left" vertical="top"/>
      <protection locked="0"/>
    </xf>
    <xf numFmtId="0" fontId="7" fillId="36" borderId="40" xfId="0" applyFont="1" applyFill="1" applyBorder="1" applyAlignment="1" applyProtection="1">
      <alignment horizontal="left" vertical="top"/>
      <protection locked="0"/>
    </xf>
    <xf numFmtId="0" fontId="6" fillId="36" borderId="40" xfId="0" applyFont="1" applyFill="1" applyBorder="1" applyAlignment="1" applyProtection="1">
      <alignment horizontal="left" vertical="top"/>
      <protection locked="0"/>
    </xf>
    <xf numFmtId="44" fontId="6" fillId="36" borderId="40" xfId="0" applyNumberFormat="1" applyFont="1" applyFill="1" applyBorder="1" applyAlignment="1" applyProtection="1">
      <alignment horizontal="left"/>
      <protection locked="0"/>
    </xf>
    <xf numFmtId="44" fontId="0" fillId="0" borderId="39" xfId="0" applyNumberFormat="1" applyFont="1" applyFill="1" applyBorder="1" applyAlignment="1">
      <alignment horizontal="left"/>
    </xf>
    <xf numFmtId="0" fontId="0" fillId="0" borderId="27" xfId="0" applyFont="1" applyBorder="1" applyAlignment="1">
      <alignment horizontal="center"/>
    </xf>
    <xf numFmtId="0" fontId="0" fillId="0" borderId="39" xfId="0" applyFont="1" applyBorder="1" applyAlignment="1">
      <alignment horizontal="center"/>
    </xf>
    <xf numFmtId="0" fontId="4" fillId="36" borderId="41" xfId="0" applyFont="1" applyFill="1" applyBorder="1" applyAlignment="1">
      <alignment horizontal="left"/>
    </xf>
    <xf numFmtId="7" fontId="0" fillId="36" borderId="41" xfId="0" applyNumberFormat="1" applyFont="1" applyFill="1" applyBorder="1" applyAlignment="1">
      <alignment horizontal="left"/>
    </xf>
    <xf numFmtId="44" fontId="0" fillId="36" borderId="41" xfId="0" applyNumberFormat="1" applyFont="1" applyFill="1" applyBorder="1" applyAlignment="1">
      <alignment horizontal="left"/>
    </xf>
    <xf numFmtId="0" fontId="0" fillId="36" borderId="41" xfId="0" applyFont="1" applyFill="1" applyBorder="1" applyAlignment="1">
      <alignment horizontal="center"/>
    </xf>
    <xf numFmtId="0" fontId="4" fillId="0" borderId="40" xfId="0" applyFont="1" applyFill="1" applyBorder="1" applyAlignment="1">
      <alignment horizontal="left"/>
    </xf>
    <xf numFmtId="0" fontId="0" fillId="0" borderId="40" xfId="0" applyFont="1" applyFill="1" applyBorder="1" applyAlignment="1">
      <alignment horizontal="left"/>
    </xf>
    <xf numFmtId="44" fontId="0" fillId="0" borderId="40" xfId="48" applyNumberFormat="1" applyFont="1" applyFill="1" applyBorder="1" applyAlignment="1">
      <alignment horizontal="left"/>
    </xf>
    <xf numFmtId="0" fontId="0" fillId="0" borderId="40" xfId="0" applyFont="1" applyFill="1" applyBorder="1" applyAlignment="1">
      <alignment horizontal="center"/>
    </xf>
    <xf numFmtId="0" fontId="0" fillId="0" borderId="40" xfId="0" applyFont="1" applyBorder="1" applyAlignment="1">
      <alignment horizontal="center"/>
    </xf>
    <xf numFmtId="0" fontId="6" fillId="0" borderId="27" xfId="0" applyFont="1" applyBorder="1" applyAlignment="1" applyProtection="1">
      <alignment horizontal="left" vertical="top"/>
      <protection locked="0"/>
    </xf>
    <xf numFmtId="0" fontId="6" fillId="0" borderId="27" xfId="0" applyFont="1" applyBorder="1" applyAlignment="1" applyProtection="1">
      <alignment horizontal="center" vertical="top"/>
      <protection locked="0"/>
    </xf>
    <xf numFmtId="0" fontId="7" fillId="0" borderId="34" xfId="0" applyFont="1" applyBorder="1" applyAlignment="1" applyProtection="1">
      <alignment horizontal="left" vertical="top"/>
      <protection locked="0"/>
    </xf>
    <xf numFmtId="44" fontId="0" fillId="0" borderId="27" xfId="0" applyNumberFormat="1" applyFont="1" applyBorder="1" applyAlignment="1">
      <alignment horizontal="left"/>
    </xf>
    <xf numFmtId="0" fontId="0" fillId="0" borderId="27" xfId="0" applyFont="1" applyFill="1" applyBorder="1" applyAlignment="1">
      <alignment/>
    </xf>
    <xf numFmtId="0" fontId="0" fillId="36" borderId="41" xfId="0" applyFont="1" applyFill="1" applyBorder="1" applyAlignment="1">
      <alignment horizontal="left"/>
    </xf>
    <xf numFmtId="0" fontId="6" fillId="0" borderId="27" xfId="0" applyFont="1" applyFill="1" applyBorder="1" applyAlignment="1" applyProtection="1">
      <alignment vertical="top"/>
      <protection locked="0"/>
    </xf>
    <xf numFmtId="0" fontId="7" fillId="36" borderId="41" xfId="0" applyFont="1" applyFill="1" applyBorder="1" applyAlignment="1" applyProtection="1">
      <alignment horizontal="left" vertical="top"/>
      <protection locked="0"/>
    </xf>
    <xf numFmtId="44" fontId="6" fillId="36" borderId="41" xfId="0" applyNumberFormat="1" applyFont="1" applyFill="1" applyBorder="1" applyAlignment="1" applyProtection="1">
      <alignment horizontal="left"/>
      <protection locked="0"/>
    </xf>
    <xf numFmtId="0" fontId="6" fillId="36" borderId="41" xfId="0" applyFont="1" applyFill="1" applyBorder="1" applyAlignment="1" applyProtection="1">
      <alignment horizontal="center" vertical="top"/>
      <protection locked="0"/>
    </xf>
    <xf numFmtId="0" fontId="4" fillId="36" borderId="40" xfId="0" applyFont="1" applyFill="1" applyBorder="1" applyAlignment="1">
      <alignment horizontal="left"/>
    </xf>
    <xf numFmtId="7" fontId="0" fillId="36" borderId="40" xfId="0" applyNumberFormat="1" applyFont="1" applyFill="1" applyBorder="1" applyAlignment="1">
      <alignment horizontal="left"/>
    </xf>
    <xf numFmtId="44" fontId="0" fillId="36" borderId="40" xfId="0" applyNumberFormat="1" applyFont="1" applyFill="1" applyBorder="1" applyAlignment="1">
      <alignment horizontal="left"/>
    </xf>
    <xf numFmtId="0" fontId="0" fillId="36" borderId="40" xfId="0" applyFont="1" applyFill="1" applyBorder="1" applyAlignment="1">
      <alignment horizontal="center"/>
    </xf>
    <xf numFmtId="0" fontId="6" fillId="0" borderId="41" xfId="0" applyFont="1" applyFill="1" applyBorder="1" applyAlignment="1" applyProtection="1">
      <alignment horizontal="center" vertical="top"/>
      <protection locked="0"/>
    </xf>
    <xf numFmtId="0" fontId="4" fillId="36" borderId="41" xfId="0" applyFont="1" applyFill="1" applyBorder="1" applyAlignment="1">
      <alignment horizontal="center"/>
    </xf>
    <xf numFmtId="0" fontId="6" fillId="36" borderId="41" xfId="0" applyFont="1" applyFill="1" applyBorder="1" applyAlignment="1" applyProtection="1">
      <alignment horizontal="left" vertical="top"/>
      <protection locked="0"/>
    </xf>
    <xf numFmtId="7" fontId="0" fillId="0" borderId="27" xfId="0" applyNumberFormat="1" applyFont="1" applyFill="1" applyBorder="1" applyAlignment="1">
      <alignment horizontal="left"/>
    </xf>
    <xf numFmtId="0" fontId="0" fillId="33" borderId="42" xfId="0" applyFill="1" applyBorder="1" applyAlignment="1">
      <alignment horizontal="left"/>
    </xf>
    <xf numFmtId="2" fontId="4" fillId="34" borderId="43" xfId="0" applyNumberFormat="1" applyFont="1" applyFill="1" applyBorder="1" applyAlignment="1">
      <alignment horizontal="center"/>
    </xf>
    <xf numFmtId="0" fontId="0" fillId="33" borderId="44" xfId="0" applyFill="1" applyBorder="1" applyAlignment="1">
      <alignment horizontal="left"/>
    </xf>
    <xf numFmtId="172" fontId="0" fillId="33" borderId="44" xfId="0" applyNumberFormat="1" applyFill="1" applyBorder="1" applyAlignment="1" applyProtection="1">
      <alignment horizontal="right"/>
      <protection locked="0"/>
    </xf>
    <xf numFmtId="0" fontId="0" fillId="33" borderId="45" xfId="0" applyFill="1" applyBorder="1" applyAlignment="1" applyProtection="1">
      <alignment/>
      <protection locked="0"/>
    </xf>
    <xf numFmtId="0" fontId="0" fillId="0" borderId="19" xfId="0" applyBorder="1" applyAlignment="1">
      <alignment horizontal="left"/>
    </xf>
    <xf numFmtId="44" fontId="0" fillId="0" borderId="19" xfId="0" applyNumberFormat="1" applyBorder="1" applyAlignment="1">
      <alignment/>
    </xf>
    <xf numFmtId="0" fontId="0" fillId="0" borderId="19" xfId="0" applyBorder="1" applyAlignment="1">
      <alignment horizontal="right"/>
    </xf>
    <xf numFmtId="0" fontId="4" fillId="0" borderId="14" xfId="0" applyFont="1" applyBorder="1" applyAlignment="1">
      <alignment horizontal="left"/>
    </xf>
    <xf numFmtId="0" fontId="4" fillId="0" borderId="14" xfId="0" applyFont="1" applyBorder="1" applyAlignment="1">
      <alignment/>
    </xf>
    <xf numFmtId="44" fontId="4" fillId="0" borderId="14" xfId="48" applyNumberFormat="1" applyFont="1" applyBorder="1" applyAlignment="1">
      <alignment/>
    </xf>
    <xf numFmtId="0" fontId="4" fillId="0" borderId="14" xfId="0" applyNumberFormat="1" applyFont="1" applyBorder="1" applyAlignment="1">
      <alignment horizontal="center" wrapText="1"/>
    </xf>
    <xf numFmtId="0" fontId="4" fillId="0" borderId="14" xfId="0" applyNumberFormat="1" applyFont="1" applyBorder="1" applyAlignment="1">
      <alignment horizontal="center"/>
    </xf>
    <xf numFmtId="44" fontId="4" fillId="0" borderId="14" xfId="48" applyFont="1" applyBorder="1" applyAlignment="1">
      <alignment horizontal="center"/>
    </xf>
    <xf numFmtId="0" fontId="0" fillId="35" borderId="14" xfId="0" applyFont="1" applyFill="1" applyBorder="1" applyAlignment="1">
      <alignment horizontal="left"/>
    </xf>
    <xf numFmtId="44" fontId="0" fillId="36" borderId="14" xfId="47" applyNumberFormat="1" applyFont="1" applyFill="1" applyBorder="1" applyAlignment="1">
      <alignment/>
    </xf>
    <xf numFmtId="0" fontId="0" fillId="36" borderId="14" xfId="0" applyFont="1" applyFill="1" applyBorder="1" applyAlignment="1">
      <alignment horizontal="right"/>
    </xf>
    <xf numFmtId="44" fontId="0" fillId="35" borderId="14" xfId="47" applyFont="1" applyFill="1" applyBorder="1" applyAlignment="1">
      <alignment horizontal="center"/>
    </xf>
    <xf numFmtId="0" fontId="0" fillId="35" borderId="14" xfId="0" applyFont="1" applyFill="1" applyBorder="1" applyAlignment="1">
      <alignment horizontal="center"/>
    </xf>
    <xf numFmtId="0" fontId="0" fillId="0" borderId="14" xfId="0" applyBorder="1" applyAlignment="1">
      <alignment horizontal="left"/>
    </xf>
    <xf numFmtId="44" fontId="0" fillId="0" borderId="14" xfId="47" applyNumberFormat="1" applyFont="1" applyBorder="1" applyAlignment="1">
      <alignment/>
    </xf>
    <xf numFmtId="0" fontId="0" fillId="0" borderId="14" xfId="0" applyBorder="1" applyAlignment="1">
      <alignment horizontal="right"/>
    </xf>
    <xf numFmtId="44" fontId="0" fillId="0" borderId="14" xfId="0" applyNumberFormat="1" applyBorder="1" applyAlignment="1">
      <alignment horizontal="center"/>
    </xf>
    <xf numFmtId="0" fontId="0" fillId="0" borderId="14" xfId="0" applyFont="1" applyBorder="1" applyAlignment="1">
      <alignment/>
    </xf>
    <xf numFmtId="0" fontId="0" fillId="0" borderId="14" xfId="0" applyFill="1" applyBorder="1" applyAlignment="1">
      <alignment horizontal="right"/>
    </xf>
    <xf numFmtId="0" fontId="0" fillId="0" borderId="14" xfId="0" applyNumberFormat="1" applyFont="1" applyFill="1" applyBorder="1" applyAlignment="1">
      <alignment horizontal="left"/>
    </xf>
    <xf numFmtId="0" fontId="0" fillId="0" borderId="14" xfId="0" applyFill="1" applyBorder="1" applyAlignment="1">
      <alignment horizontal="left"/>
    </xf>
    <xf numFmtId="44" fontId="0" fillId="0" borderId="14" xfId="47" applyNumberFormat="1" applyFont="1" applyFill="1" applyBorder="1" applyAlignment="1">
      <alignment/>
    </xf>
    <xf numFmtId="0" fontId="4" fillId="37" borderId="14" xfId="0" applyFont="1" applyFill="1" applyBorder="1" applyAlignment="1">
      <alignment horizontal="left"/>
    </xf>
    <xf numFmtId="44" fontId="4" fillId="37" borderId="14" xfId="47" applyNumberFormat="1" applyFont="1" applyFill="1" applyBorder="1" applyAlignment="1">
      <alignment/>
    </xf>
    <xf numFmtId="0" fontId="4" fillId="37" borderId="14" xfId="0" applyFont="1" applyFill="1" applyBorder="1" applyAlignment="1">
      <alignment horizontal="right"/>
    </xf>
    <xf numFmtId="44" fontId="0" fillId="0" borderId="14" xfId="47" applyNumberFormat="1" applyFont="1" applyFill="1" applyBorder="1" applyAlignment="1">
      <alignment/>
    </xf>
    <xf numFmtId="0" fontId="65" fillId="0" borderId="14" xfId="0" applyFont="1" applyFill="1" applyBorder="1" applyAlignment="1">
      <alignment horizontal="left"/>
    </xf>
    <xf numFmtId="0" fontId="0" fillId="0" borderId="14" xfId="0" applyNumberFormat="1" applyFont="1" applyBorder="1" applyAlignment="1">
      <alignment horizontal="left"/>
    </xf>
    <xf numFmtId="0" fontId="0" fillId="0" borderId="14" xfId="0" applyFont="1" applyFill="1" applyBorder="1" applyAlignment="1">
      <alignment horizontal="left"/>
    </xf>
    <xf numFmtId="44" fontId="0" fillId="0" borderId="14" xfId="0" applyNumberFormat="1" applyBorder="1" applyAlignment="1">
      <alignment/>
    </xf>
    <xf numFmtId="44" fontId="4" fillId="36" borderId="14" xfId="0" applyNumberFormat="1" applyFont="1" applyFill="1" applyBorder="1" applyAlignment="1">
      <alignment/>
    </xf>
    <xf numFmtId="0" fontId="4" fillId="36" borderId="14" xfId="0" applyFont="1" applyFill="1" applyBorder="1" applyAlignment="1">
      <alignment horizontal="right"/>
    </xf>
    <xf numFmtId="44" fontId="4" fillId="36" borderId="14" xfId="0" applyNumberFormat="1" applyFont="1" applyFill="1" applyBorder="1" applyAlignment="1">
      <alignment horizontal="center"/>
    </xf>
    <xf numFmtId="44" fontId="0" fillId="35" borderId="14" xfId="47" applyFont="1" applyFill="1" applyBorder="1" applyAlignment="1">
      <alignment/>
    </xf>
    <xf numFmtId="8" fontId="0" fillId="35" borderId="14" xfId="47" applyNumberFormat="1" applyFont="1" applyFill="1" applyBorder="1" applyAlignment="1">
      <alignment horizontal="center"/>
    </xf>
    <xf numFmtId="8" fontId="0" fillId="0" borderId="14" xfId="47" applyNumberFormat="1" applyFont="1" applyFill="1" applyBorder="1" applyAlignment="1">
      <alignment horizontal="right" vertical="center"/>
    </xf>
    <xf numFmtId="0" fontId="0" fillId="0" borderId="14" xfId="0" applyFont="1" applyFill="1" applyBorder="1" applyAlignment="1">
      <alignment vertical="center"/>
    </xf>
    <xf numFmtId="1" fontId="0" fillId="0" borderId="14" xfId="0" applyNumberFormat="1" applyFont="1" applyBorder="1" applyAlignment="1">
      <alignment horizontal="left"/>
    </xf>
    <xf numFmtId="0" fontId="0" fillId="0" borderId="14" xfId="0" applyFont="1" applyFill="1" applyBorder="1" applyAlignment="1">
      <alignment vertical="center"/>
    </xf>
    <xf numFmtId="0" fontId="0" fillId="0" borderId="14" xfId="0" applyFont="1" applyBorder="1" applyAlignment="1">
      <alignment horizontal="left"/>
    </xf>
    <xf numFmtId="0" fontId="0" fillId="0" borderId="14" xfId="0" applyFont="1" applyFill="1" applyBorder="1" applyAlignment="1">
      <alignment vertical="center"/>
    </xf>
    <xf numFmtId="1" fontId="0" fillId="0" borderId="14" xfId="0" applyNumberFormat="1" applyFont="1" applyFill="1" applyBorder="1" applyAlignment="1">
      <alignment horizontal="left"/>
    </xf>
    <xf numFmtId="0" fontId="0" fillId="35" borderId="14" xfId="0" applyFont="1" applyFill="1" applyBorder="1" applyAlignment="1">
      <alignment/>
    </xf>
    <xf numFmtId="44" fontId="0" fillId="0" borderId="14" xfId="0" applyNumberFormat="1" applyBorder="1" applyAlignment="1">
      <alignment horizontal="right"/>
    </xf>
    <xf numFmtId="44" fontId="0" fillId="0" borderId="14" xfId="0" applyNumberFormat="1" applyFill="1" applyBorder="1" applyAlignment="1">
      <alignment horizontal="right"/>
    </xf>
    <xf numFmtId="0" fontId="0" fillId="35" borderId="14" xfId="0" applyFill="1" applyBorder="1" applyAlignment="1">
      <alignment horizontal="left"/>
    </xf>
    <xf numFmtId="44" fontId="0" fillId="0" borderId="14" xfId="47" applyFont="1" applyFill="1" applyBorder="1" applyAlignment="1">
      <alignment/>
    </xf>
    <xf numFmtId="44" fontId="4" fillId="36" borderId="14" xfId="0" applyNumberFormat="1" applyFont="1" applyFill="1" applyBorder="1" applyAlignment="1">
      <alignment horizontal="right"/>
    </xf>
    <xf numFmtId="0" fontId="0" fillId="36" borderId="14" xfId="0" applyFill="1" applyBorder="1" applyAlignment="1">
      <alignment wrapText="1"/>
    </xf>
    <xf numFmtId="0" fontId="0" fillId="36" borderId="14" xfId="0" applyFill="1" applyBorder="1" applyAlignment="1">
      <alignment horizontal="left" wrapText="1"/>
    </xf>
    <xf numFmtId="0" fontId="4" fillId="36" borderId="14" xfId="0" applyFont="1" applyFill="1" applyBorder="1" applyAlignment="1">
      <alignment horizontal="center" wrapText="1"/>
    </xf>
    <xf numFmtId="44" fontId="0" fillId="36" borderId="14" xfId="0" applyNumberFormat="1" applyFill="1" applyBorder="1" applyAlignment="1">
      <alignment horizontal="center" wrapText="1"/>
    </xf>
    <xf numFmtId="44" fontId="4" fillId="36" borderId="14" xfId="47" applyFont="1" applyFill="1" applyBorder="1" applyAlignment="1">
      <alignment/>
    </xf>
    <xf numFmtId="8" fontId="4" fillId="36" borderId="14" xfId="47" applyNumberFormat="1" applyFont="1" applyFill="1" applyBorder="1" applyAlignment="1">
      <alignment horizontal="center"/>
    </xf>
    <xf numFmtId="8" fontId="0" fillId="36" borderId="14" xfId="47" applyNumberFormat="1" applyFont="1" applyFill="1" applyBorder="1" applyAlignment="1">
      <alignment horizontal="center"/>
    </xf>
    <xf numFmtId="8" fontId="4" fillId="36" borderId="14" xfId="47" applyNumberFormat="1" applyFont="1" applyFill="1" applyBorder="1" applyAlignment="1">
      <alignment horizontal="right" vertical="center"/>
    </xf>
    <xf numFmtId="44" fontId="0" fillId="36" borderId="14" xfId="48" applyNumberFormat="1" applyFont="1" applyFill="1" applyBorder="1" applyAlignment="1">
      <alignment/>
    </xf>
    <xf numFmtId="0" fontId="0" fillId="36" borderId="14" xfId="0" applyNumberFormat="1" applyFont="1" applyFill="1" applyBorder="1" applyAlignment="1">
      <alignment/>
    </xf>
    <xf numFmtId="44" fontId="0" fillId="35" borderId="14" xfId="48" applyFont="1" applyFill="1" applyBorder="1" applyAlignment="1">
      <alignment horizontal="center"/>
    </xf>
    <xf numFmtId="44" fontId="0" fillId="0" borderId="14" xfId="48" applyNumberFormat="1" applyFont="1" applyFill="1" applyBorder="1" applyAlignment="1">
      <alignment/>
    </xf>
    <xf numFmtId="0" fontId="0" fillId="0" borderId="14" xfId="0" applyFill="1" applyBorder="1" applyAlignment="1">
      <alignment horizontal="center" vertical="center"/>
    </xf>
    <xf numFmtId="44" fontId="0" fillId="35" borderId="14" xfId="0" applyNumberFormat="1" applyFont="1" applyFill="1" applyBorder="1" applyAlignment="1">
      <alignment/>
    </xf>
    <xf numFmtId="0" fontId="0" fillId="35" borderId="14" xfId="47" applyNumberFormat="1" applyFont="1" applyFill="1" applyBorder="1" applyAlignment="1">
      <alignment/>
    </xf>
    <xf numFmtId="44" fontId="0" fillId="0" borderId="14" xfId="0" applyNumberFormat="1" applyFont="1" applyFill="1" applyBorder="1" applyAlignment="1">
      <alignment/>
    </xf>
    <xf numFmtId="0" fontId="0" fillId="0" borderId="14" xfId="47" applyNumberFormat="1" applyFont="1" applyFill="1" applyBorder="1" applyAlignment="1">
      <alignment/>
    </xf>
    <xf numFmtId="44" fontId="0" fillId="0" borderId="14" xfId="48" applyFont="1" applyFill="1" applyBorder="1" applyAlignment="1">
      <alignment horizontal="center"/>
    </xf>
    <xf numFmtId="44" fontId="0" fillId="0" borderId="14" xfId="47" applyNumberFormat="1" applyFont="1" applyBorder="1" applyAlignment="1">
      <alignment/>
    </xf>
    <xf numFmtId="0" fontId="0" fillId="0" borderId="14" xfId="0" applyNumberFormat="1" applyBorder="1" applyAlignment="1">
      <alignment/>
    </xf>
    <xf numFmtId="0" fontId="4" fillId="0" borderId="14" xfId="0" applyFont="1" applyBorder="1" applyAlignment="1">
      <alignment horizontal="center"/>
    </xf>
    <xf numFmtId="44" fontId="4" fillId="36" borderId="14" xfId="48" applyNumberFormat="1" applyFont="1" applyFill="1" applyBorder="1" applyAlignment="1">
      <alignment/>
    </xf>
    <xf numFmtId="0" fontId="4" fillId="36" borderId="14" xfId="0" applyNumberFormat="1" applyFont="1" applyFill="1" applyBorder="1" applyAlignment="1">
      <alignment horizontal="right"/>
    </xf>
    <xf numFmtId="0" fontId="4" fillId="36" borderId="14" xfId="0" applyNumberFormat="1" applyFont="1" applyFill="1" applyBorder="1" applyAlignment="1">
      <alignment horizontal="center"/>
    </xf>
    <xf numFmtId="44" fontId="4" fillId="36" borderId="14" xfId="48" applyFont="1" applyFill="1" applyBorder="1" applyAlignment="1">
      <alignment horizontal="center"/>
    </xf>
    <xf numFmtId="0" fontId="4" fillId="38" borderId="14" xfId="0" applyFont="1" applyFill="1" applyBorder="1" applyAlignment="1">
      <alignment/>
    </xf>
    <xf numFmtId="44" fontId="4" fillId="38" borderId="14" xfId="48" applyNumberFormat="1" applyFont="1" applyFill="1" applyBorder="1" applyAlignment="1">
      <alignment/>
    </xf>
    <xf numFmtId="0" fontId="4" fillId="38" borderId="14" xfId="0" applyNumberFormat="1" applyFont="1" applyFill="1" applyBorder="1" applyAlignment="1">
      <alignment horizontal="right"/>
    </xf>
    <xf numFmtId="0" fontId="4" fillId="38" borderId="14" xfId="0" applyNumberFormat="1" applyFont="1" applyFill="1" applyBorder="1" applyAlignment="1">
      <alignment horizontal="center"/>
    </xf>
    <xf numFmtId="44" fontId="4" fillId="38" borderId="14" xfId="48" applyFont="1" applyFill="1" applyBorder="1" applyAlignment="1">
      <alignment horizontal="center"/>
    </xf>
    <xf numFmtId="0" fontId="65" fillId="15" borderId="14" xfId="0" applyFont="1" applyFill="1" applyBorder="1" applyAlignment="1">
      <alignment/>
    </xf>
    <xf numFmtId="44" fontId="65" fillId="15" borderId="14" xfId="0" applyNumberFormat="1" applyFont="1" applyFill="1" applyBorder="1" applyAlignment="1">
      <alignment/>
    </xf>
    <xf numFmtId="0" fontId="65" fillId="15" borderId="14" xfId="0" applyFont="1" applyFill="1" applyBorder="1" applyAlignment="1">
      <alignment horizontal="right"/>
    </xf>
    <xf numFmtId="0" fontId="65" fillId="15" borderId="14" xfId="0" applyFont="1" applyFill="1" applyBorder="1" applyAlignment="1">
      <alignment horizontal="center"/>
    </xf>
    <xf numFmtId="44" fontId="65" fillId="15" borderId="14" xfId="48" applyFont="1" applyFill="1" applyBorder="1" applyAlignment="1">
      <alignment horizontal="center"/>
    </xf>
    <xf numFmtId="0" fontId="6" fillId="0" borderId="14" xfId="0" applyFont="1" applyFill="1" applyBorder="1" applyAlignment="1" applyProtection="1">
      <alignment/>
      <protection locked="0"/>
    </xf>
    <xf numFmtId="0" fontId="65" fillId="0" borderId="14" xfId="0" applyFont="1" applyFill="1" applyBorder="1" applyAlignment="1">
      <alignment horizontal="right"/>
    </xf>
    <xf numFmtId="0" fontId="65" fillId="0" borderId="14" xfId="0" applyFont="1" applyFill="1" applyBorder="1" applyAlignment="1">
      <alignment horizontal="center"/>
    </xf>
    <xf numFmtId="44" fontId="65" fillId="0" borderId="14" xfId="48" applyFont="1" applyFill="1" applyBorder="1" applyAlignment="1">
      <alignment horizontal="center"/>
    </xf>
    <xf numFmtId="0" fontId="6" fillId="0" borderId="14" xfId="0" applyFont="1" applyFill="1" applyBorder="1" applyAlignment="1">
      <alignment/>
    </xf>
    <xf numFmtId="0" fontId="0" fillId="38" borderId="14" xfId="0" applyFont="1" applyFill="1" applyBorder="1" applyAlignment="1">
      <alignment/>
    </xf>
    <xf numFmtId="44" fontId="0" fillId="38" borderId="14" xfId="0" applyNumberFormat="1" applyFont="1" applyFill="1" applyBorder="1" applyAlignment="1">
      <alignment/>
    </xf>
    <xf numFmtId="0" fontId="65" fillId="38" borderId="14" xfId="0" applyNumberFormat="1" applyFont="1" applyFill="1" applyBorder="1" applyAlignment="1">
      <alignment horizontal="right"/>
    </xf>
    <xf numFmtId="0" fontId="65" fillId="38" borderId="14" xfId="0" applyNumberFormat="1" applyFont="1" applyFill="1" applyBorder="1" applyAlignment="1">
      <alignment horizontal="center"/>
    </xf>
    <xf numFmtId="0" fontId="0" fillId="15" borderId="14" xfId="0" applyFont="1" applyFill="1" applyBorder="1" applyAlignment="1">
      <alignment/>
    </xf>
    <xf numFmtId="44" fontId="0" fillId="15" borderId="14" xfId="0" applyNumberFormat="1" applyFont="1" applyFill="1" applyBorder="1" applyAlignment="1">
      <alignment/>
    </xf>
    <xf numFmtId="0" fontId="65" fillId="15" borderId="14" xfId="0" applyNumberFormat="1" applyFont="1" applyFill="1" applyBorder="1" applyAlignment="1">
      <alignment horizontal="right"/>
    </xf>
    <xf numFmtId="0" fontId="65" fillId="15" borderId="14" xfId="0" applyNumberFormat="1" applyFont="1" applyFill="1" applyBorder="1" applyAlignment="1">
      <alignment horizontal="center"/>
    </xf>
    <xf numFmtId="0" fontId="65" fillId="0" borderId="14" xfId="0" applyFont="1" applyFill="1" applyBorder="1" applyAlignment="1">
      <alignment/>
    </xf>
    <xf numFmtId="44" fontId="65" fillId="0" borderId="14" xfId="0" applyNumberFormat="1" applyFont="1" applyFill="1" applyBorder="1" applyAlignment="1">
      <alignment/>
    </xf>
    <xf numFmtId="44" fontId="65" fillId="0" borderId="14" xfId="48" applyNumberFormat="1" applyFont="1" applyFill="1" applyBorder="1" applyAlignment="1">
      <alignment/>
    </xf>
    <xf numFmtId="0" fontId="65" fillId="38" borderId="14" xfId="0" applyFont="1" applyFill="1" applyBorder="1" applyAlignment="1">
      <alignment/>
    </xf>
    <xf numFmtId="44" fontId="65" fillId="38" borderId="14" xfId="0" applyNumberFormat="1" applyFont="1" applyFill="1" applyBorder="1" applyAlignment="1">
      <alignment/>
    </xf>
    <xf numFmtId="44" fontId="65" fillId="38" borderId="14" xfId="48" applyFont="1" applyFill="1" applyBorder="1" applyAlignment="1">
      <alignment horizontal="center"/>
    </xf>
    <xf numFmtId="7" fontId="65" fillId="38" borderId="14" xfId="0" applyNumberFormat="1" applyFont="1" applyFill="1" applyBorder="1" applyAlignment="1">
      <alignment/>
    </xf>
    <xf numFmtId="44" fontId="4" fillId="38" borderId="14" xfId="0" applyNumberFormat="1" applyFont="1" applyFill="1" applyBorder="1" applyAlignment="1">
      <alignment/>
    </xf>
    <xf numFmtId="44" fontId="0" fillId="15" borderId="14" xfId="48" applyNumberFormat="1" applyFont="1" applyFill="1" applyBorder="1" applyAlignment="1">
      <alignment/>
    </xf>
    <xf numFmtId="0" fontId="65" fillId="38" borderId="14" xfId="0" applyFont="1" applyFill="1" applyBorder="1" applyAlignment="1">
      <alignment horizontal="right"/>
    </xf>
    <xf numFmtId="0" fontId="65" fillId="38" borderId="14" xfId="0" applyFont="1" applyFill="1" applyBorder="1" applyAlignment="1">
      <alignment horizontal="center"/>
    </xf>
    <xf numFmtId="172" fontId="65" fillId="15" borderId="14" xfId="0" applyNumberFormat="1" applyFont="1" applyFill="1" applyBorder="1" applyAlignment="1">
      <alignment/>
    </xf>
    <xf numFmtId="0" fontId="65" fillId="36" borderId="14" xfId="0" applyFont="1" applyFill="1" applyBorder="1" applyAlignment="1">
      <alignment/>
    </xf>
    <xf numFmtId="44" fontId="65" fillId="36" borderId="14" xfId="0" applyNumberFormat="1" applyFont="1" applyFill="1" applyBorder="1" applyAlignment="1">
      <alignment/>
    </xf>
    <xf numFmtId="0" fontId="65" fillId="36" borderId="14" xfId="48" applyNumberFormat="1" applyFont="1" applyFill="1" applyBorder="1" applyAlignment="1">
      <alignment horizontal="right"/>
    </xf>
    <xf numFmtId="0" fontId="65" fillId="36" borderId="14" xfId="48" applyNumberFormat="1" applyFont="1" applyFill="1" applyBorder="1" applyAlignment="1">
      <alignment horizontal="center"/>
    </xf>
    <xf numFmtId="44" fontId="65" fillId="36" borderId="14" xfId="48" applyFont="1" applyFill="1" applyBorder="1" applyAlignment="1">
      <alignment horizontal="center"/>
    </xf>
    <xf numFmtId="0" fontId="65" fillId="0" borderId="14" xfId="0" applyFont="1" applyBorder="1" applyAlignment="1">
      <alignment/>
    </xf>
    <xf numFmtId="44" fontId="65" fillId="0" borderId="14" xfId="0" applyNumberFormat="1" applyFont="1" applyBorder="1" applyAlignment="1">
      <alignment/>
    </xf>
    <xf numFmtId="0" fontId="65" fillId="0" borderId="14" xfId="48" applyNumberFormat="1" applyFont="1" applyBorder="1" applyAlignment="1">
      <alignment horizontal="right"/>
    </xf>
    <xf numFmtId="0" fontId="65" fillId="0" borderId="14" xfId="48" applyNumberFormat="1" applyFont="1" applyBorder="1" applyAlignment="1">
      <alignment horizontal="center"/>
    </xf>
    <xf numFmtId="0" fontId="0" fillId="38" borderId="14" xfId="48" applyNumberFormat="1" applyFont="1" applyFill="1" applyBorder="1" applyAlignment="1">
      <alignment horizontal="right"/>
    </xf>
    <xf numFmtId="0" fontId="0" fillId="38" borderId="14" xfId="48" applyNumberFormat="1" applyFont="1" applyFill="1" applyBorder="1" applyAlignment="1">
      <alignment horizontal="center"/>
    </xf>
    <xf numFmtId="0" fontId="0" fillId="15" borderId="14" xfId="48" applyNumberFormat="1" applyFont="1" applyFill="1" applyBorder="1" applyAlignment="1">
      <alignment horizontal="right"/>
    </xf>
    <xf numFmtId="0" fontId="0" fillId="15" borderId="14" xfId="48" applyNumberFormat="1" applyFont="1" applyFill="1" applyBorder="1" applyAlignment="1">
      <alignment horizontal="center"/>
    </xf>
    <xf numFmtId="0" fontId="65" fillId="0" borderId="14" xfId="48" applyNumberFormat="1" applyFont="1" applyFill="1" applyBorder="1" applyAlignment="1">
      <alignment horizontal="right"/>
    </xf>
    <xf numFmtId="0" fontId="65" fillId="0" borderId="14" xfId="48" applyNumberFormat="1" applyFont="1" applyFill="1" applyBorder="1" applyAlignment="1">
      <alignment horizontal="center"/>
    </xf>
    <xf numFmtId="0" fontId="0" fillId="0" borderId="14" xfId="48" applyNumberFormat="1" applyFont="1" applyFill="1" applyBorder="1" applyAlignment="1">
      <alignment horizontal="right"/>
    </xf>
    <xf numFmtId="0" fontId="0" fillId="0" borderId="14" xfId="48" applyNumberFormat="1" applyFont="1" applyFill="1" applyBorder="1" applyAlignment="1">
      <alignment horizontal="center"/>
    </xf>
    <xf numFmtId="7" fontId="65" fillId="36" borderId="14" xfId="0" applyNumberFormat="1" applyFont="1" applyFill="1" applyBorder="1" applyAlignment="1">
      <alignment/>
    </xf>
    <xf numFmtId="0" fontId="0" fillId="36" borderId="14" xfId="48" applyNumberFormat="1" applyFont="1" applyFill="1" applyBorder="1" applyAlignment="1">
      <alignment horizontal="right"/>
    </xf>
    <xf numFmtId="0" fontId="0" fillId="36" borderId="14" xfId="48" applyNumberFormat="1" applyFont="1" applyFill="1" applyBorder="1" applyAlignment="1">
      <alignment horizontal="center"/>
    </xf>
    <xf numFmtId="7" fontId="65" fillId="15" borderId="14" xfId="0" applyNumberFormat="1" applyFont="1" applyFill="1" applyBorder="1" applyAlignment="1">
      <alignment/>
    </xf>
    <xf numFmtId="7" fontId="65" fillId="39" borderId="14" xfId="0" applyNumberFormat="1" applyFont="1" applyFill="1" applyBorder="1" applyAlignment="1">
      <alignment/>
    </xf>
    <xf numFmtId="44" fontId="4" fillId="39" borderId="14" xfId="48" applyNumberFormat="1" applyFont="1" applyFill="1" applyBorder="1" applyAlignment="1">
      <alignment/>
    </xf>
    <xf numFmtId="0" fontId="65" fillId="39" borderId="14" xfId="0" applyNumberFormat="1" applyFont="1" applyFill="1" applyBorder="1" applyAlignment="1">
      <alignment horizontal="right"/>
    </xf>
    <xf numFmtId="0" fontId="65" fillId="39" borderId="14" xfId="0" applyNumberFormat="1" applyFont="1" applyFill="1" applyBorder="1" applyAlignment="1">
      <alignment horizontal="center"/>
    </xf>
    <xf numFmtId="7" fontId="65" fillId="35" borderId="14" xfId="0" applyNumberFormat="1" applyFont="1" applyFill="1" applyBorder="1" applyAlignment="1">
      <alignment/>
    </xf>
    <xf numFmtId="0" fontId="0" fillId="35" borderId="14" xfId="0" applyNumberFormat="1" applyFont="1" applyFill="1" applyBorder="1" applyAlignment="1">
      <alignment horizontal="right"/>
    </xf>
    <xf numFmtId="7" fontId="6" fillId="38" borderId="14" xfId="0" applyNumberFormat="1" applyFont="1" applyFill="1" applyBorder="1" applyAlignment="1">
      <alignment/>
    </xf>
    <xf numFmtId="44" fontId="6" fillId="38" borderId="14" xfId="48" applyNumberFormat="1" applyFont="1" applyFill="1" applyBorder="1" applyAlignment="1">
      <alignment/>
    </xf>
    <xf numFmtId="0" fontId="6" fillId="38" borderId="14" xfId="0" applyNumberFormat="1" applyFont="1" applyFill="1" applyBorder="1" applyAlignment="1">
      <alignment horizontal="right"/>
    </xf>
    <xf numFmtId="0" fontId="6" fillId="38" borderId="14" xfId="0" applyNumberFormat="1" applyFont="1" applyFill="1" applyBorder="1" applyAlignment="1">
      <alignment horizontal="center"/>
    </xf>
    <xf numFmtId="7" fontId="6" fillId="0" borderId="14" xfId="0" applyNumberFormat="1" applyFont="1" applyFill="1" applyBorder="1" applyAlignment="1">
      <alignment/>
    </xf>
    <xf numFmtId="44" fontId="6" fillId="0" borderId="14" xfId="48" applyNumberFormat="1" applyFont="1" applyFill="1" applyBorder="1" applyAlignment="1">
      <alignment/>
    </xf>
    <xf numFmtId="0" fontId="6" fillId="0" borderId="14" xfId="0" applyNumberFormat="1" applyFont="1" applyFill="1" applyBorder="1" applyAlignment="1">
      <alignment horizontal="right"/>
    </xf>
    <xf numFmtId="0" fontId="6" fillId="0" borderId="14" xfId="0" applyNumberFormat="1" applyFont="1" applyFill="1" applyBorder="1" applyAlignment="1">
      <alignment horizontal="center"/>
    </xf>
    <xf numFmtId="7" fontId="6" fillId="15" borderId="14" xfId="0" applyNumberFormat="1" applyFont="1" applyFill="1" applyBorder="1" applyAlignment="1">
      <alignment/>
    </xf>
    <xf numFmtId="44" fontId="6" fillId="15" borderId="14" xfId="48" applyNumberFormat="1" applyFont="1" applyFill="1" applyBorder="1" applyAlignment="1">
      <alignment/>
    </xf>
    <xf numFmtId="0" fontId="6" fillId="15" borderId="14" xfId="0" applyNumberFormat="1" applyFont="1" applyFill="1" applyBorder="1" applyAlignment="1">
      <alignment horizontal="right"/>
    </xf>
    <xf numFmtId="0" fontId="6" fillId="15" borderId="14" xfId="0" applyNumberFormat="1" applyFont="1" applyFill="1" applyBorder="1" applyAlignment="1">
      <alignment horizontal="center"/>
    </xf>
    <xf numFmtId="0" fontId="6" fillId="15" borderId="14" xfId="48" applyNumberFormat="1" applyFont="1" applyFill="1" applyBorder="1" applyAlignment="1">
      <alignment horizontal="right"/>
    </xf>
    <xf numFmtId="0" fontId="6" fillId="15" borderId="14" xfId="48" applyNumberFormat="1" applyFont="1" applyFill="1" applyBorder="1" applyAlignment="1">
      <alignment horizontal="center"/>
    </xf>
    <xf numFmtId="0" fontId="6" fillId="0" borderId="14" xfId="48" applyNumberFormat="1" applyFont="1" applyFill="1" applyBorder="1" applyAlignment="1">
      <alignment horizontal="right"/>
    </xf>
    <xf numFmtId="0" fontId="6" fillId="0" borderId="14" xfId="48" applyNumberFormat="1" applyFont="1" applyFill="1" applyBorder="1" applyAlignment="1">
      <alignment horizontal="center"/>
    </xf>
    <xf numFmtId="0" fontId="6" fillId="15" borderId="14" xfId="0" applyFont="1" applyFill="1" applyBorder="1" applyAlignment="1">
      <alignment/>
    </xf>
    <xf numFmtId="44" fontId="6" fillId="0" borderId="14" xfId="48" applyNumberFormat="1" applyFont="1" applyBorder="1" applyAlignment="1">
      <alignment/>
    </xf>
    <xf numFmtId="49" fontId="6" fillId="15" borderId="14" xfId="0" applyNumberFormat="1" applyFont="1" applyFill="1" applyBorder="1" applyAlignment="1">
      <alignment/>
    </xf>
    <xf numFmtId="49" fontId="6" fillId="0" borderId="14" xfId="0" applyNumberFormat="1" applyFont="1" applyBorder="1" applyAlignment="1">
      <alignment/>
    </xf>
    <xf numFmtId="1" fontId="0" fillId="0" borderId="14" xfId="0" applyNumberFormat="1" applyFont="1" applyFill="1" applyBorder="1" applyAlignment="1">
      <alignment/>
    </xf>
    <xf numFmtId="44" fontId="0" fillId="0" borderId="14" xfId="48" applyNumberFormat="1" applyFont="1" applyBorder="1" applyAlignment="1">
      <alignment/>
    </xf>
    <xf numFmtId="1" fontId="0" fillId="38" borderId="14" xfId="0" applyNumberFormat="1" applyFont="1" applyFill="1" applyBorder="1" applyAlignment="1">
      <alignment/>
    </xf>
    <xf numFmtId="0" fontId="6" fillId="38" borderId="14" xfId="48" applyNumberFormat="1" applyFont="1" applyFill="1" applyBorder="1" applyAlignment="1">
      <alignment horizontal="right"/>
    </xf>
    <xf numFmtId="0" fontId="6" fillId="38" borderId="14" xfId="48" applyNumberFormat="1" applyFont="1" applyFill="1" applyBorder="1" applyAlignment="1">
      <alignment horizontal="center"/>
    </xf>
    <xf numFmtId="44" fontId="6" fillId="0" borderId="14" xfId="48" applyNumberFormat="1" applyFont="1" applyFill="1" applyBorder="1" applyAlignment="1" applyProtection="1">
      <alignment/>
      <protection locked="0"/>
    </xf>
    <xf numFmtId="44" fontId="0" fillId="38" borderId="14" xfId="48" applyNumberFormat="1" applyFont="1" applyFill="1" applyBorder="1" applyAlignment="1">
      <alignment/>
    </xf>
    <xf numFmtId="1" fontId="6" fillId="0" borderId="14" xfId="0" applyNumberFormat="1" applyFont="1" applyFill="1" applyBorder="1" applyAlignment="1">
      <alignment/>
    </xf>
    <xf numFmtId="0" fontId="0" fillId="0" borderId="14" xfId="0" applyNumberFormat="1" applyFont="1" applyFill="1" applyBorder="1" applyAlignment="1">
      <alignment horizontal="right"/>
    </xf>
    <xf numFmtId="0" fontId="0" fillId="0" borderId="14" xfId="0" applyNumberFormat="1" applyFont="1" applyFill="1" applyBorder="1" applyAlignment="1">
      <alignment horizontal="center"/>
    </xf>
    <xf numFmtId="0" fontId="6" fillId="38" borderId="14" xfId="0" applyFont="1" applyFill="1" applyBorder="1" applyAlignment="1">
      <alignment/>
    </xf>
    <xf numFmtId="0" fontId="6" fillId="0" borderId="14" xfId="0" applyNumberFormat="1" applyFont="1" applyBorder="1" applyAlignment="1">
      <alignment horizontal="right"/>
    </xf>
    <xf numFmtId="0" fontId="6" fillId="0" borderId="14" xfId="0" applyNumberFormat="1" applyFont="1" applyBorder="1" applyAlignment="1">
      <alignment horizontal="center"/>
    </xf>
    <xf numFmtId="44" fontId="65" fillId="0" borderId="14" xfId="48" applyNumberFormat="1" applyFont="1" applyBorder="1" applyAlignment="1">
      <alignment/>
    </xf>
    <xf numFmtId="0" fontId="6" fillId="0" borderId="14" xfId="0" applyNumberFormat="1" applyFont="1" applyBorder="1" applyAlignment="1">
      <alignment/>
    </xf>
    <xf numFmtId="44" fontId="6" fillId="0" borderId="14" xfId="0" applyNumberFormat="1" applyFont="1" applyBorder="1" applyAlignment="1">
      <alignment/>
    </xf>
    <xf numFmtId="0" fontId="6" fillId="0" borderId="14" xfId="0" applyNumberFormat="1" applyFont="1" applyBorder="1" applyAlignment="1">
      <alignment horizontal="right" vertical="center"/>
    </xf>
    <xf numFmtId="0" fontId="6" fillId="0" borderId="14" xfId="0" applyNumberFormat="1" applyFont="1" applyBorder="1" applyAlignment="1">
      <alignment horizontal="center" vertical="center"/>
    </xf>
    <xf numFmtId="0" fontId="65" fillId="35" borderId="14" xfId="0" applyFont="1" applyFill="1" applyBorder="1" applyAlignment="1">
      <alignment/>
    </xf>
    <xf numFmtId="44" fontId="65" fillId="35" borderId="14" xfId="48" applyNumberFormat="1" applyFont="1" applyFill="1" applyBorder="1" applyAlignment="1">
      <alignment/>
    </xf>
    <xf numFmtId="0" fontId="65" fillId="35" borderId="14" xfId="0" applyNumberFormat="1" applyFont="1" applyFill="1" applyBorder="1" applyAlignment="1">
      <alignment horizontal="right"/>
    </xf>
    <xf numFmtId="0" fontId="65" fillId="35" borderId="14" xfId="0" applyNumberFormat="1" applyFont="1" applyFill="1" applyBorder="1" applyAlignment="1">
      <alignment horizontal="center"/>
    </xf>
    <xf numFmtId="44" fontId="6" fillId="38" borderId="14" xfId="0" applyNumberFormat="1" applyFont="1" applyFill="1" applyBorder="1" applyAlignment="1">
      <alignment/>
    </xf>
    <xf numFmtId="44" fontId="6" fillId="0" borderId="14" xfId="0" applyNumberFormat="1" applyFont="1" applyFill="1" applyBorder="1" applyAlignment="1">
      <alignment/>
    </xf>
    <xf numFmtId="44" fontId="6" fillId="0" borderId="14" xfId="0" applyNumberFormat="1" applyFont="1" applyFill="1" applyBorder="1" applyAlignment="1" applyProtection="1">
      <alignment/>
      <protection locked="0"/>
    </xf>
    <xf numFmtId="1" fontId="6" fillId="0" borderId="14" xfId="0" applyNumberFormat="1" applyFont="1" applyFill="1" applyBorder="1" applyAlignment="1" applyProtection="1">
      <alignment/>
      <protection locked="0"/>
    </xf>
    <xf numFmtId="0" fontId="6" fillId="36" borderId="14" xfId="48" applyNumberFormat="1" applyFont="1" applyFill="1" applyBorder="1" applyAlignment="1">
      <alignment horizontal="right"/>
    </xf>
    <xf numFmtId="0" fontId="6" fillId="36" borderId="14" xfId="48" applyNumberFormat="1" applyFont="1" applyFill="1" applyBorder="1" applyAlignment="1">
      <alignment horizontal="center"/>
    </xf>
    <xf numFmtId="44" fontId="4" fillId="15" borderId="14" xfId="0" applyNumberFormat="1" applyFont="1" applyFill="1" applyBorder="1" applyAlignment="1">
      <alignment/>
    </xf>
    <xf numFmtId="44" fontId="6" fillId="15" borderId="14" xfId="0" applyNumberFormat="1" applyFont="1" applyFill="1" applyBorder="1" applyAlignment="1">
      <alignment/>
    </xf>
    <xf numFmtId="7" fontId="6" fillId="36" borderId="14" xfId="0" applyNumberFormat="1" applyFont="1" applyFill="1" applyBorder="1" applyAlignment="1">
      <alignment/>
    </xf>
    <xf numFmtId="44" fontId="6" fillId="36" borderId="14" xfId="0" applyNumberFormat="1" applyFont="1" applyFill="1" applyBorder="1" applyAlignment="1">
      <alignment/>
    </xf>
    <xf numFmtId="0" fontId="6" fillId="36" borderId="14" xfId="0" applyNumberFormat="1" applyFont="1" applyFill="1" applyBorder="1" applyAlignment="1">
      <alignment horizontal="right"/>
    </xf>
    <xf numFmtId="0" fontId="6" fillId="36" borderId="14" xfId="0" applyNumberFormat="1" applyFont="1" applyFill="1" applyBorder="1" applyAlignment="1">
      <alignment horizontal="center"/>
    </xf>
    <xf numFmtId="0" fontId="6" fillId="15" borderId="14" xfId="0" applyFont="1" applyFill="1" applyBorder="1" applyAlignment="1" applyProtection="1">
      <alignment/>
      <protection locked="0"/>
    </xf>
    <xf numFmtId="44" fontId="6" fillId="15" borderId="14" xfId="0" applyNumberFormat="1" applyFont="1" applyFill="1" applyBorder="1" applyAlignment="1" applyProtection="1">
      <alignment/>
      <protection locked="0"/>
    </xf>
    <xf numFmtId="49" fontId="0" fillId="15" borderId="14" xfId="0" applyNumberFormat="1" applyFont="1" applyFill="1" applyBorder="1" applyAlignment="1">
      <alignment/>
    </xf>
    <xf numFmtId="0" fontId="6" fillId="0" borderId="14" xfId="48" applyNumberFormat="1" applyFont="1" applyBorder="1" applyAlignment="1">
      <alignment horizontal="right"/>
    </xf>
    <xf numFmtId="0" fontId="6" fillId="0" borderId="14" xfId="48" applyNumberFormat="1" applyFont="1" applyBorder="1" applyAlignment="1">
      <alignment horizontal="center"/>
    </xf>
    <xf numFmtId="0" fontId="65" fillId="39" borderId="14" xfId="0" applyFont="1" applyFill="1" applyBorder="1" applyAlignment="1">
      <alignment/>
    </xf>
    <xf numFmtId="44" fontId="0" fillId="39" borderId="14" xfId="48" applyNumberFormat="1" applyFont="1" applyFill="1" applyBorder="1" applyAlignment="1">
      <alignment/>
    </xf>
    <xf numFmtId="0" fontId="65" fillId="36" borderId="14" xfId="0" applyNumberFormat="1" applyFont="1" applyFill="1" applyBorder="1" applyAlignment="1">
      <alignment horizontal="right"/>
    </xf>
    <xf numFmtId="0" fontId="65" fillId="36" borderId="14" xfId="0" applyNumberFormat="1" applyFont="1" applyFill="1" applyBorder="1" applyAlignment="1">
      <alignment horizontal="center"/>
    </xf>
    <xf numFmtId="0" fontId="65" fillId="0" borderId="14" xfId="0" applyNumberFormat="1" applyFont="1" applyFill="1" applyBorder="1" applyAlignment="1">
      <alignment horizontal="center"/>
    </xf>
    <xf numFmtId="0" fontId="6" fillId="0" borderId="14" xfId="0" applyFont="1" applyBorder="1" applyAlignment="1">
      <alignment/>
    </xf>
    <xf numFmtId="0" fontId="6" fillId="15" borderId="14" xfId="0" applyNumberFormat="1" applyFont="1" applyFill="1" applyBorder="1" applyAlignment="1" applyProtection="1">
      <alignment horizontal="right"/>
      <protection locked="0"/>
    </xf>
    <xf numFmtId="0" fontId="6" fillId="15" borderId="14" xfId="0" applyNumberFormat="1" applyFont="1" applyFill="1" applyBorder="1" applyAlignment="1" applyProtection="1">
      <alignment horizontal="center"/>
      <protection locked="0"/>
    </xf>
    <xf numFmtId="0" fontId="6" fillId="0" borderId="14" xfId="0" applyNumberFormat="1" applyFont="1" applyFill="1" applyBorder="1" applyAlignment="1" applyProtection="1">
      <alignment horizontal="right"/>
      <protection locked="0"/>
    </xf>
    <xf numFmtId="0" fontId="6" fillId="0" borderId="14" xfId="0" applyNumberFormat="1" applyFont="1" applyFill="1" applyBorder="1" applyAlignment="1" applyProtection="1">
      <alignment horizontal="center"/>
      <protection locked="0"/>
    </xf>
    <xf numFmtId="7" fontId="6" fillId="39" borderId="14" xfId="0" applyNumberFormat="1" applyFont="1" applyFill="1" applyBorder="1" applyAlignment="1">
      <alignment/>
    </xf>
    <xf numFmtId="44" fontId="6" fillId="39" borderId="14" xfId="0" applyNumberFormat="1" applyFont="1" applyFill="1" applyBorder="1" applyAlignment="1">
      <alignment/>
    </xf>
    <xf numFmtId="0" fontId="4" fillId="39" borderId="14" xfId="0" applyNumberFormat="1" applyFont="1" applyFill="1" applyBorder="1" applyAlignment="1">
      <alignment horizontal="right"/>
    </xf>
    <xf numFmtId="0" fontId="4" fillId="39" borderId="14" xfId="0" applyNumberFormat="1" applyFont="1" applyFill="1" applyBorder="1" applyAlignment="1">
      <alignment horizontal="center"/>
    </xf>
    <xf numFmtId="0" fontId="6" fillId="36" borderId="14" xfId="0" applyFont="1" applyFill="1" applyBorder="1" applyAlignment="1">
      <alignment/>
    </xf>
    <xf numFmtId="0" fontId="4" fillId="15" borderId="14" xfId="0" applyNumberFormat="1" applyFont="1" applyFill="1" applyBorder="1" applyAlignment="1">
      <alignment horizontal="right" vertical="center"/>
    </xf>
    <xf numFmtId="0" fontId="4" fillId="15" borderId="14" xfId="0" applyNumberFormat="1" applyFont="1" applyFill="1" applyBorder="1" applyAlignment="1">
      <alignment horizontal="center" vertical="center"/>
    </xf>
    <xf numFmtId="0" fontId="6" fillId="0" borderId="14" xfId="48" applyNumberFormat="1" applyFont="1" applyBorder="1" applyAlignment="1">
      <alignment horizontal="right" vertical="center"/>
    </xf>
    <xf numFmtId="0" fontId="6" fillId="0" borderId="14" xfId="48" applyNumberFormat="1" applyFont="1" applyBorder="1" applyAlignment="1">
      <alignment horizontal="center" vertical="center"/>
    </xf>
    <xf numFmtId="0" fontId="6" fillId="0" borderId="14" xfId="48" applyNumberFormat="1" applyFont="1" applyFill="1" applyBorder="1" applyAlignment="1">
      <alignment horizontal="right" vertical="center"/>
    </xf>
    <xf numFmtId="0" fontId="6" fillId="0" borderId="14" xfId="48" applyNumberFormat="1" applyFont="1" applyFill="1" applyBorder="1" applyAlignment="1">
      <alignment horizontal="center" vertical="center"/>
    </xf>
    <xf numFmtId="0" fontId="6" fillId="15" borderId="14" xfId="48" applyNumberFormat="1" applyFont="1" applyFill="1" applyBorder="1" applyAlignment="1">
      <alignment horizontal="right" vertical="center"/>
    </xf>
    <xf numFmtId="0" fontId="6" fillId="15" borderId="14" xfId="48" applyNumberFormat="1" applyFont="1" applyFill="1" applyBorder="1" applyAlignment="1">
      <alignment horizontal="center" vertical="center"/>
    </xf>
    <xf numFmtId="1" fontId="6" fillId="15" borderId="14" xfId="0" applyNumberFormat="1" applyFont="1" applyFill="1" applyBorder="1" applyAlignment="1">
      <alignment/>
    </xf>
    <xf numFmtId="0" fontId="0" fillId="38" borderId="14" xfId="0" applyNumberFormat="1" applyFont="1" applyFill="1" applyBorder="1" applyAlignment="1">
      <alignment horizontal="right"/>
    </xf>
    <xf numFmtId="0" fontId="0" fillId="38" borderId="14" xfId="0" applyNumberFormat="1" applyFont="1" applyFill="1" applyBorder="1" applyAlignment="1">
      <alignment horizontal="center"/>
    </xf>
    <xf numFmtId="0" fontId="0" fillId="0" borderId="14" xfId="0" applyNumberFormat="1" applyFont="1" applyBorder="1" applyAlignment="1">
      <alignment horizontal="right"/>
    </xf>
    <xf numFmtId="0" fontId="0" fillId="0" borderId="14" xfId="0" applyNumberFormat="1" applyFont="1" applyBorder="1" applyAlignment="1">
      <alignment horizontal="center"/>
    </xf>
    <xf numFmtId="0" fontId="0" fillId="15" borderId="14" xfId="0" applyNumberFormat="1" applyFont="1" applyFill="1" applyBorder="1" applyAlignment="1">
      <alignment horizontal="right"/>
    </xf>
    <xf numFmtId="0" fontId="0" fillId="15" borderId="14" xfId="0" applyNumberFormat="1" applyFont="1" applyFill="1" applyBorder="1" applyAlignment="1">
      <alignment horizontal="center"/>
    </xf>
    <xf numFmtId="7" fontId="0" fillId="15" borderId="14" xfId="0" applyNumberFormat="1" applyFont="1" applyFill="1" applyBorder="1" applyAlignment="1">
      <alignment/>
    </xf>
    <xf numFmtId="0" fontId="0" fillId="39" borderId="14" xfId="0" applyFont="1" applyFill="1" applyBorder="1" applyAlignment="1">
      <alignment/>
    </xf>
    <xf numFmtId="44" fontId="0" fillId="39" borderId="14" xfId="0" applyNumberFormat="1" applyFont="1" applyFill="1" applyBorder="1" applyAlignment="1">
      <alignment/>
    </xf>
    <xf numFmtId="0" fontId="6" fillId="39" borderId="14" xfId="48" applyNumberFormat="1" applyFont="1" applyFill="1" applyBorder="1" applyAlignment="1">
      <alignment horizontal="right"/>
    </xf>
    <xf numFmtId="0" fontId="6" fillId="39" borderId="14" xfId="48" applyNumberFormat="1" applyFont="1" applyFill="1" applyBorder="1" applyAlignment="1">
      <alignment horizontal="center"/>
    </xf>
    <xf numFmtId="0" fontId="6" fillId="36" borderId="14" xfId="0" applyNumberFormat="1" applyFont="1" applyFill="1" applyBorder="1" applyAlignment="1" applyProtection="1">
      <alignment horizontal="right"/>
      <protection locked="0"/>
    </xf>
    <xf numFmtId="0" fontId="6" fillId="36" borderId="14" xfId="0" applyNumberFormat="1" applyFont="1" applyFill="1" applyBorder="1" applyAlignment="1" applyProtection="1">
      <alignment horizontal="center"/>
      <protection locked="0"/>
    </xf>
    <xf numFmtId="0" fontId="6" fillId="38" borderId="14" xfId="0" applyNumberFormat="1" applyFont="1" applyFill="1" applyBorder="1" applyAlignment="1" applyProtection="1">
      <alignment horizontal="right"/>
      <protection locked="0"/>
    </xf>
    <xf numFmtId="0" fontId="6" fillId="38" borderId="14" xfId="0" applyNumberFormat="1" applyFont="1" applyFill="1" applyBorder="1" applyAlignment="1" applyProtection="1">
      <alignment horizontal="center"/>
      <protection locked="0"/>
    </xf>
    <xf numFmtId="44" fontId="0" fillId="36" borderId="14" xfId="0" applyNumberFormat="1" applyFont="1" applyFill="1" applyBorder="1" applyAlignment="1">
      <alignment/>
    </xf>
    <xf numFmtId="0" fontId="0" fillId="36" borderId="14" xfId="0" applyNumberFormat="1" applyFont="1" applyFill="1" applyBorder="1" applyAlignment="1">
      <alignment horizontal="right"/>
    </xf>
    <xf numFmtId="0" fontId="0" fillId="36" borderId="14" xfId="0" applyNumberFormat="1" applyFont="1" applyFill="1" applyBorder="1" applyAlignment="1">
      <alignment horizontal="center"/>
    </xf>
    <xf numFmtId="0" fontId="0" fillId="15" borderId="14" xfId="0" applyFont="1" applyFill="1" applyBorder="1" applyAlignment="1">
      <alignment horizontal="center"/>
    </xf>
    <xf numFmtId="44" fontId="0" fillId="15" borderId="14" xfId="48" applyFont="1" applyFill="1" applyBorder="1" applyAlignment="1">
      <alignment horizontal="center"/>
    </xf>
    <xf numFmtId="0" fontId="66" fillId="0" borderId="14" xfId="0" applyNumberFormat="1" applyFont="1" applyFill="1" applyBorder="1" applyAlignment="1">
      <alignment horizontal="right"/>
    </xf>
    <xf numFmtId="0" fontId="66" fillId="0" borderId="14" xfId="0" applyNumberFormat="1" applyFont="1" applyFill="1" applyBorder="1" applyAlignment="1">
      <alignment horizontal="center"/>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wrapText="1"/>
    </xf>
    <xf numFmtId="0" fontId="0" fillId="33" borderId="42" xfId="0" applyFont="1" applyFill="1" applyBorder="1" applyAlignment="1">
      <alignment horizontal="left"/>
    </xf>
    <xf numFmtId="0" fontId="0" fillId="33" borderId="44" xfId="0" applyFont="1" applyFill="1" applyBorder="1" applyAlignment="1">
      <alignment horizontal="left"/>
    </xf>
    <xf numFmtId="172" fontId="0" fillId="33" borderId="44" xfId="0" applyNumberFormat="1" applyFont="1" applyFill="1" applyBorder="1" applyAlignment="1" applyProtection="1">
      <alignment horizontal="right"/>
      <protection locked="0"/>
    </xf>
    <xf numFmtId="0" fontId="0" fillId="33" borderId="45" xfId="0" applyFont="1" applyFill="1" applyBorder="1" applyAlignment="1" applyProtection="1">
      <alignment/>
      <protection locked="0"/>
    </xf>
    <xf numFmtId="0" fontId="4" fillId="36" borderId="14" xfId="0" applyFont="1" applyFill="1" applyBorder="1" applyAlignment="1">
      <alignment horizontal="left" wrapText="1"/>
    </xf>
    <xf numFmtId="0" fontId="4" fillId="38" borderId="14" xfId="0" applyFont="1" applyFill="1" applyBorder="1" applyAlignment="1">
      <alignment horizontal="left" wrapText="1"/>
    </xf>
    <xf numFmtId="0" fontId="4" fillId="15" borderId="14" xfId="0" applyFont="1" applyFill="1" applyBorder="1" applyAlignment="1">
      <alignment horizontal="left" wrapText="1"/>
    </xf>
    <xf numFmtId="0" fontId="0" fillId="0" borderId="14" xfId="0" applyFont="1" applyFill="1" applyBorder="1" applyAlignment="1">
      <alignment horizontal="left" wrapText="1"/>
    </xf>
    <xf numFmtId="0" fontId="6" fillId="0" borderId="14" xfId="0" applyFont="1" applyFill="1" applyBorder="1" applyAlignment="1">
      <alignment horizontal="left" wrapText="1"/>
    </xf>
    <xf numFmtId="0" fontId="0" fillId="0" borderId="14" xfId="0" applyFont="1" applyBorder="1" applyAlignment="1">
      <alignment horizontal="left" wrapText="1"/>
    </xf>
    <xf numFmtId="0" fontId="65" fillId="0" borderId="14" xfId="0" applyFont="1" applyFill="1" applyBorder="1" applyAlignment="1">
      <alignment horizontal="left" wrapText="1"/>
    </xf>
    <xf numFmtId="0" fontId="4" fillId="0" borderId="14" xfId="0" applyFont="1" applyFill="1" applyBorder="1" applyAlignment="1">
      <alignment horizontal="left" wrapText="1"/>
    </xf>
    <xf numFmtId="0" fontId="65" fillId="0" borderId="14" xfId="0" applyFont="1" applyBorder="1" applyAlignment="1">
      <alignment horizontal="left" wrapText="1"/>
    </xf>
    <xf numFmtId="0" fontId="4" fillId="39" borderId="14" xfId="0" applyFont="1" applyFill="1" applyBorder="1" applyAlignment="1">
      <alignment horizontal="left" wrapText="1"/>
    </xf>
    <xf numFmtId="0" fontId="7" fillId="38" borderId="14" xfId="0" applyFont="1" applyFill="1" applyBorder="1" applyAlignment="1">
      <alignment horizontal="left" wrapText="1"/>
    </xf>
    <xf numFmtId="0" fontId="7" fillId="15" borderId="14" xfId="0" applyFont="1" applyFill="1" applyBorder="1" applyAlignment="1">
      <alignment horizontal="left" wrapText="1"/>
    </xf>
    <xf numFmtId="49" fontId="0" fillId="0" borderId="14" xfId="0" applyNumberFormat="1" applyFont="1" applyBorder="1" applyAlignment="1">
      <alignment horizontal="left" vertical="top" wrapText="1"/>
    </xf>
    <xf numFmtId="49" fontId="0" fillId="0" borderId="14" xfId="0" applyNumberFormat="1" applyFont="1" applyFill="1" applyBorder="1" applyAlignment="1">
      <alignment horizontal="left" vertical="top" wrapText="1"/>
    </xf>
    <xf numFmtId="0" fontId="6" fillId="0" borderId="14" xfId="0" applyFont="1" applyFill="1" applyBorder="1" applyAlignment="1" applyProtection="1">
      <alignment horizontal="left" wrapText="1"/>
      <protection locked="0"/>
    </xf>
    <xf numFmtId="0" fontId="7" fillId="0" borderId="14" xfId="0" applyFont="1" applyFill="1" applyBorder="1" applyAlignment="1">
      <alignment horizontal="left" wrapText="1"/>
    </xf>
    <xf numFmtId="0" fontId="6" fillId="0" borderId="14" xfId="0" applyFont="1" applyBorder="1" applyAlignment="1">
      <alignment horizontal="left" wrapText="1"/>
    </xf>
    <xf numFmtId="0" fontId="66" fillId="0" borderId="14" xfId="0" applyFont="1" applyBorder="1" applyAlignment="1">
      <alignment horizontal="left" wrapText="1"/>
    </xf>
    <xf numFmtId="0" fontId="7" fillId="40" borderId="14" xfId="0" applyFont="1" applyFill="1" applyBorder="1" applyAlignment="1" applyProtection="1">
      <alignment horizontal="left" wrapText="1"/>
      <protection locked="0"/>
    </xf>
    <xf numFmtId="0" fontId="7" fillId="36" borderId="14" xfId="0" applyFont="1" applyFill="1" applyBorder="1" applyAlignment="1">
      <alignment horizontal="left" wrapText="1"/>
    </xf>
    <xf numFmtId="0" fontId="7" fillId="15" borderId="14" xfId="0" applyFont="1" applyFill="1" applyBorder="1" applyAlignment="1" applyProtection="1">
      <alignment horizontal="left" wrapText="1"/>
      <protection locked="0"/>
    </xf>
    <xf numFmtId="0" fontId="7" fillId="39" borderId="14" xfId="0" applyFont="1" applyFill="1" applyBorder="1" applyAlignment="1">
      <alignment horizontal="left" wrapText="1"/>
    </xf>
    <xf numFmtId="0" fontId="4" fillId="38" borderId="14" xfId="0" applyFont="1" applyFill="1" applyBorder="1" applyAlignment="1" applyProtection="1">
      <alignment horizontal="left" wrapText="1"/>
      <protection locked="0"/>
    </xf>
    <xf numFmtId="172" fontId="4" fillId="15" borderId="14" xfId="0" applyNumberFormat="1" applyFont="1" applyFill="1" applyBorder="1" applyAlignment="1">
      <alignment horizontal="left" wrapText="1"/>
    </xf>
    <xf numFmtId="0" fontId="4" fillId="15" borderId="14" xfId="0" applyFont="1" applyFill="1" applyBorder="1" applyAlignment="1" applyProtection="1">
      <alignment horizontal="left" wrapText="1"/>
      <protection locked="0"/>
    </xf>
    <xf numFmtId="0" fontId="0" fillId="0" borderId="14" xfId="0" applyFont="1" applyFill="1" applyBorder="1" applyAlignment="1">
      <alignment horizontal="left" vertical="center" wrapText="1"/>
    </xf>
    <xf numFmtId="0" fontId="4" fillId="15"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Border="1" applyAlignment="1">
      <alignment horizontal="left" vertical="center" wrapText="1"/>
    </xf>
    <xf numFmtId="0" fontId="7" fillId="15" borderId="14" xfId="0" applyFont="1" applyFill="1" applyBorder="1" applyAlignment="1">
      <alignment horizontal="left" vertical="center" wrapText="1"/>
    </xf>
    <xf numFmtId="0" fontId="7" fillId="38" borderId="14" xfId="0" applyFont="1" applyFill="1" applyBorder="1" applyAlignment="1" applyProtection="1">
      <alignment horizontal="left" wrapText="1"/>
      <protection locked="0"/>
    </xf>
    <xf numFmtId="179" fontId="7" fillId="38" borderId="14" xfId="0" applyNumberFormat="1" applyFont="1" applyFill="1" applyBorder="1" applyAlignment="1" applyProtection="1">
      <alignment horizontal="left" wrapText="1"/>
      <protection locked="0"/>
    </xf>
    <xf numFmtId="0" fontId="4" fillId="15" borderId="14" xfId="0" applyFont="1" applyFill="1" applyBorder="1" applyAlignment="1">
      <alignment wrapText="1"/>
    </xf>
    <xf numFmtId="0" fontId="0" fillId="0" borderId="14" xfId="0" applyFont="1" applyFill="1" applyBorder="1" applyAlignment="1">
      <alignment wrapText="1"/>
    </xf>
    <xf numFmtId="0" fontId="0" fillId="0" borderId="14" xfId="0" applyFont="1" applyFill="1" applyBorder="1" applyAlignment="1" quotePrefix="1">
      <alignment wrapText="1"/>
    </xf>
    <xf numFmtId="44" fontId="0" fillId="0" borderId="14" xfId="44" applyFont="1" applyBorder="1" applyAlignment="1">
      <alignment/>
    </xf>
    <xf numFmtId="0" fontId="9" fillId="0" borderId="0" xfId="0" applyFont="1" applyFill="1" applyBorder="1" applyAlignment="1" applyProtection="1">
      <alignment/>
      <protection locked="0"/>
    </xf>
    <xf numFmtId="0" fontId="19" fillId="0" borderId="0" xfId="102" applyFont="1" applyBorder="1" applyAlignment="1">
      <alignment horizontal="left" vertical="center" wrapText="1"/>
      <protection/>
    </xf>
    <xf numFmtId="0" fontId="19" fillId="0" borderId="20" xfId="102" applyFont="1" applyBorder="1" applyAlignment="1">
      <alignment horizontal="left" vertical="center" wrapText="1"/>
      <protection/>
    </xf>
    <xf numFmtId="0" fontId="19" fillId="0" borderId="15" xfId="102" applyFont="1" applyBorder="1" applyAlignment="1">
      <alignment horizontal="left" vertical="center"/>
      <protection/>
    </xf>
    <xf numFmtId="0" fontId="11" fillId="0" borderId="0" xfId="102" applyFont="1">
      <alignment/>
      <protection/>
    </xf>
    <xf numFmtId="0" fontId="22" fillId="0" borderId="0" xfId="102" applyFont="1">
      <alignment/>
      <protection/>
    </xf>
    <xf numFmtId="0" fontId="22" fillId="0" borderId="0" xfId="102" applyFont="1" applyBorder="1">
      <alignment/>
      <protection/>
    </xf>
    <xf numFmtId="0" fontId="4" fillId="0" borderId="14" xfId="0" applyFont="1" applyBorder="1" applyAlignment="1">
      <alignment horizontal="left" vertical="center" wrapText="1"/>
    </xf>
    <xf numFmtId="0" fontId="4" fillId="0" borderId="14" xfId="0" applyFont="1" applyBorder="1" applyAlignment="1">
      <alignment vertical="center"/>
    </xf>
    <xf numFmtId="44" fontId="4" fillId="0" borderId="14" xfId="48" applyNumberFormat="1" applyFont="1" applyBorder="1" applyAlignment="1">
      <alignment vertical="center"/>
    </xf>
    <xf numFmtId="0" fontId="4" fillId="0" borderId="14" xfId="0" applyNumberFormat="1" applyFont="1" applyBorder="1" applyAlignment="1">
      <alignment horizontal="center" vertical="center" wrapText="1"/>
    </xf>
    <xf numFmtId="0" fontId="4" fillId="0" borderId="14" xfId="0" applyNumberFormat="1" applyFont="1" applyBorder="1" applyAlignment="1">
      <alignment horizontal="center" vertical="center"/>
    </xf>
    <xf numFmtId="44" fontId="4" fillId="0" borderId="14" xfId="48"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0" fillId="0" borderId="0" xfId="102" applyFont="1" applyBorder="1" applyAlignment="1">
      <alignment horizontal="center"/>
      <protection/>
    </xf>
    <xf numFmtId="0" fontId="4" fillId="0" borderId="16" xfId="0" applyFont="1" applyBorder="1" applyAlignment="1">
      <alignment horizontal="left" vertical="center"/>
    </xf>
    <xf numFmtId="0" fontId="4" fillId="0" borderId="17" xfId="0" applyFont="1" applyBorder="1" applyAlignment="1">
      <alignment vertical="center"/>
    </xf>
    <xf numFmtId="44" fontId="4" fillId="0" borderId="17" xfId="48" applyNumberFormat="1" applyFont="1" applyBorder="1" applyAlignment="1">
      <alignment vertical="center"/>
    </xf>
    <xf numFmtId="0" fontId="4" fillId="0" borderId="17" xfId="0" applyNumberFormat="1" applyFont="1" applyBorder="1" applyAlignment="1">
      <alignment horizontal="center" vertical="center" wrapText="1"/>
    </xf>
    <xf numFmtId="0" fontId="4" fillId="0" borderId="17" xfId="0" applyNumberFormat="1" applyFont="1" applyBorder="1" applyAlignment="1">
      <alignment horizontal="center" vertical="center"/>
    </xf>
    <xf numFmtId="44" fontId="4" fillId="0" borderId="17" xfId="48" applyFont="1" applyBorder="1" applyAlignment="1">
      <alignment horizontal="center" vertical="center"/>
    </xf>
    <xf numFmtId="44" fontId="0" fillId="36" borderId="0" xfId="0" applyNumberFormat="1" applyFont="1" applyFill="1" applyBorder="1" applyAlignment="1">
      <alignment horizontal="center"/>
    </xf>
    <xf numFmtId="44" fontId="0" fillId="0" borderId="35" xfId="0" applyNumberFormat="1" applyFill="1" applyBorder="1" applyAlignment="1">
      <alignment horizontal="center"/>
    </xf>
    <xf numFmtId="0" fontId="6" fillId="0" borderId="11" xfId="0" applyFont="1" applyFill="1" applyBorder="1" applyAlignment="1" applyProtection="1">
      <alignment horizontal="center" vertical="top"/>
      <protection locked="0"/>
    </xf>
    <xf numFmtId="0" fontId="6" fillId="0" borderId="46" xfId="0" applyFont="1" applyFill="1" applyBorder="1" applyAlignment="1" applyProtection="1">
      <alignment horizontal="center" vertical="top"/>
      <protection locked="0"/>
    </xf>
    <xf numFmtId="44" fontId="0" fillId="0" borderId="35" xfId="0" applyNumberFormat="1" applyFont="1" applyFill="1" applyBorder="1" applyAlignment="1">
      <alignment horizontal="center"/>
    </xf>
    <xf numFmtId="44" fontId="0" fillId="0" borderId="11" xfId="0" applyNumberFormat="1" applyFont="1" applyFill="1" applyBorder="1" applyAlignment="1">
      <alignment horizontal="center"/>
    </xf>
    <xf numFmtId="44" fontId="0" fillId="0" borderId="46" xfId="0" applyNumberFormat="1" applyFont="1" applyFill="1" applyBorder="1" applyAlignment="1">
      <alignment horizontal="center"/>
    </xf>
    <xf numFmtId="44" fontId="0" fillId="36" borderId="47" xfId="0" applyNumberFormat="1" applyFont="1" applyFill="1" applyBorder="1" applyAlignment="1">
      <alignment horizontal="center"/>
    </xf>
    <xf numFmtId="44" fontId="0" fillId="36" borderId="42" xfId="0" applyNumberFormat="1" applyFont="1" applyFill="1" applyBorder="1" applyAlignment="1">
      <alignment horizontal="center"/>
    </xf>
    <xf numFmtId="44" fontId="0" fillId="0" borderId="47" xfId="0" applyNumberFormat="1" applyFont="1" applyFill="1" applyBorder="1" applyAlignment="1">
      <alignment horizontal="center"/>
    </xf>
    <xf numFmtId="44" fontId="6" fillId="0" borderId="35" xfId="0" applyNumberFormat="1" applyFont="1" applyFill="1" applyBorder="1" applyAlignment="1" applyProtection="1">
      <alignment horizontal="center" vertical="top"/>
      <protection locked="0"/>
    </xf>
    <xf numFmtId="44" fontId="0" fillId="0" borderId="30" xfId="0" applyNumberFormat="1" applyFont="1" applyFill="1" applyBorder="1" applyAlignment="1">
      <alignment horizontal="center"/>
    </xf>
    <xf numFmtId="44" fontId="0" fillId="0" borderId="42" xfId="0" applyNumberFormat="1" applyFont="1" applyFill="1" applyBorder="1" applyAlignment="1">
      <alignment horizontal="center"/>
    </xf>
    <xf numFmtId="0" fontId="6" fillId="36" borderId="42" xfId="0" applyFont="1" applyFill="1" applyBorder="1" applyAlignment="1" applyProtection="1">
      <alignment horizontal="center" vertical="top"/>
      <protection locked="0"/>
    </xf>
    <xf numFmtId="0" fontId="0" fillId="0" borderId="11" xfId="0" applyFont="1" applyFill="1" applyBorder="1" applyAlignment="1">
      <alignment horizontal="center"/>
    </xf>
    <xf numFmtId="44" fontId="4" fillId="0" borderId="11" xfId="48" applyFont="1" applyBorder="1" applyAlignment="1">
      <alignment horizontal="center"/>
    </xf>
    <xf numFmtId="0" fontId="0" fillId="35" borderId="11" xfId="0" applyFont="1" applyFill="1" applyBorder="1" applyAlignment="1">
      <alignment horizontal="center"/>
    </xf>
    <xf numFmtId="44" fontId="0" fillId="0" borderId="11" xfId="0" applyNumberFormat="1" applyBorder="1" applyAlignment="1">
      <alignment horizontal="center"/>
    </xf>
    <xf numFmtId="44" fontId="4" fillId="37" borderId="11" xfId="0" applyNumberFormat="1" applyFont="1" applyFill="1" applyBorder="1" applyAlignment="1">
      <alignment horizontal="center"/>
    </xf>
    <xf numFmtId="44" fontId="4" fillId="36" borderId="11" xfId="0" applyNumberFormat="1" applyFont="1" applyFill="1" applyBorder="1" applyAlignment="1">
      <alignment horizontal="center"/>
    </xf>
    <xf numFmtId="44" fontId="0" fillId="0" borderId="19" xfId="0" applyNumberForma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44" fontId="16" fillId="0" borderId="11" xfId="102" applyNumberFormat="1" applyFont="1" applyBorder="1" applyAlignment="1">
      <alignment horizontal="center"/>
      <protection/>
    </xf>
    <xf numFmtId="44" fontId="16" fillId="0" borderId="10" xfId="102" applyNumberFormat="1" applyFont="1" applyBorder="1" applyAlignment="1">
      <alignment horizontal="center"/>
      <protection/>
    </xf>
    <xf numFmtId="44" fontId="16" fillId="0" borderId="48" xfId="102" applyNumberFormat="1" applyFont="1" applyBorder="1" applyAlignment="1">
      <alignment horizontal="center"/>
      <protection/>
    </xf>
    <xf numFmtId="0" fontId="11" fillId="0" borderId="0" xfId="102" applyFont="1" applyAlignment="1">
      <alignment horizontal="right"/>
      <protection/>
    </xf>
    <xf numFmtId="0" fontId="11" fillId="0" borderId="0" xfId="102" applyFont="1" applyBorder="1" applyAlignment="1">
      <alignment horizontal="center"/>
      <protection/>
    </xf>
    <xf numFmtId="0" fontId="11" fillId="0" borderId="0" xfId="102" applyFont="1" applyBorder="1" applyAlignment="1">
      <alignment horizontal="right"/>
      <protection/>
    </xf>
    <xf numFmtId="0" fontId="1" fillId="0" borderId="19" xfId="102" applyFont="1" applyBorder="1" applyAlignment="1">
      <alignment horizontal="center"/>
      <protection/>
    </xf>
    <xf numFmtId="0" fontId="16" fillId="0" borderId="29" xfId="102" applyFont="1" applyBorder="1" applyAlignment="1">
      <alignment horizontal="left"/>
      <protection/>
    </xf>
    <xf numFmtId="0" fontId="16" fillId="0" borderId="10" xfId="102" applyFont="1" applyBorder="1" applyAlignment="1">
      <alignment horizontal="left"/>
      <protection/>
    </xf>
    <xf numFmtId="0" fontId="16" fillId="0" borderId="13" xfId="102" applyFont="1" applyBorder="1" applyAlignment="1">
      <alignment horizontal="left"/>
      <protection/>
    </xf>
    <xf numFmtId="49" fontId="1" fillId="0" borderId="0" xfId="102" applyNumberFormat="1" applyFont="1" applyBorder="1" applyAlignment="1">
      <alignment horizontal="right"/>
      <protection/>
    </xf>
    <xf numFmtId="0" fontId="12" fillId="0" borderId="0" xfId="102" applyFont="1" applyBorder="1" applyAlignment="1">
      <alignment horizontal="center" vertical="center" wrapText="1"/>
      <protection/>
    </xf>
    <xf numFmtId="0" fontId="16" fillId="35" borderId="10" xfId="102" applyFont="1" applyFill="1" applyBorder="1" applyAlignment="1">
      <alignment horizontal="center"/>
      <protection/>
    </xf>
    <xf numFmtId="0" fontId="16" fillId="35" borderId="13" xfId="102" applyFont="1" applyFill="1" applyBorder="1" applyAlignment="1">
      <alignment horizontal="center"/>
      <protection/>
    </xf>
    <xf numFmtId="44" fontId="16" fillId="35" borderId="11" xfId="102" applyNumberFormat="1" applyFont="1" applyFill="1" applyBorder="1" applyAlignment="1">
      <alignment horizontal="center"/>
      <protection/>
    </xf>
    <xf numFmtId="44" fontId="16" fillId="35" borderId="10" xfId="102" applyNumberFormat="1" applyFont="1" applyFill="1" applyBorder="1" applyAlignment="1">
      <alignment horizontal="center"/>
      <protection/>
    </xf>
    <xf numFmtId="44" fontId="16" fillId="35" borderId="48" xfId="102" applyNumberFormat="1" applyFont="1" applyFill="1" applyBorder="1" applyAlignment="1">
      <alignment horizontal="center"/>
      <protection/>
    </xf>
    <xf numFmtId="0" fontId="16" fillId="35" borderId="29" xfId="102" applyFont="1" applyFill="1" applyBorder="1" applyAlignment="1">
      <alignment horizontal="left"/>
      <protection/>
    </xf>
    <xf numFmtId="0" fontId="16" fillId="35" borderId="10" xfId="102" applyFont="1" applyFill="1" applyBorder="1" applyAlignment="1">
      <alignment horizontal="left"/>
      <protection/>
    </xf>
    <xf numFmtId="9" fontId="16" fillId="35" borderId="11" xfId="102" applyNumberFormat="1" applyFont="1" applyFill="1" applyBorder="1" applyAlignment="1">
      <alignment horizontal="center"/>
      <protection/>
    </xf>
    <xf numFmtId="44" fontId="16" fillId="35" borderId="13" xfId="102" applyNumberFormat="1" applyFont="1" applyFill="1" applyBorder="1" applyAlignment="1">
      <alignment horizontal="center"/>
      <protection/>
    </xf>
    <xf numFmtId="0" fontId="17" fillId="35" borderId="16" xfId="102" applyFont="1" applyFill="1" applyBorder="1" applyAlignment="1">
      <alignment horizontal="left"/>
      <protection/>
    </xf>
    <xf numFmtId="0" fontId="17" fillId="35" borderId="17" xfId="102" applyFont="1" applyFill="1" applyBorder="1" applyAlignment="1">
      <alignment horizontal="left"/>
      <protection/>
    </xf>
    <xf numFmtId="0" fontId="4" fillId="0" borderId="24" xfId="102" applyFont="1" applyBorder="1" applyAlignment="1">
      <alignment horizontal="left" wrapText="1"/>
      <protection/>
    </xf>
    <xf numFmtId="0" fontId="4" fillId="0" borderId="25" xfId="102" applyFont="1" applyBorder="1" applyAlignment="1">
      <alignment horizontal="left" wrapText="1"/>
      <protection/>
    </xf>
    <xf numFmtId="0" fontId="4" fillId="0" borderId="49" xfId="102" applyFont="1" applyBorder="1" applyAlignment="1">
      <alignment horizontal="left" wrapText="1"/>
      <protection/>
    </xf>
    <xf numFmtId="0" fontId="18" fillId="35" borderId="15" xfId="102" applyFont="1" applyFill="1" applyBorder="1" applyAlignment="1">
      <alignment horizontal="left"/>
      <protection/>
    </xf>
    <xf numFmtId="0" fontId="18" fillId="35" borderId="0" xfId="102" applyFont="1" applyFill="1" applyBorder="1" applyAlignment="1">
      <alignment horizontal="left"/>
      <protection/>
    </xf>
    <xf numFmtId="0" fontId="18" fillId="0" borderId="50" xfId="102" applyFont="1" applyBorder="1" applyAlignment="1">
      <alignment horizontal="right" vertical="center"/>
      <protection/>
    </xf>
    <xf numFmtId="0" fontId="18" fillId="0" borderId="32" xfId="102" applyFont="1" applyBorder="1" applyAlignment="1">
      <alignment horizontal="right" vertical="center"/>
      <protection/>
    </xf>
    <xf numFmtId="0" fontId="18" fillId="0" borderId="33" xfId="102" applyFont="1" applyBorder="1" applyAlignment="1">
      <alignment horizontal="right" vertical="center"/>
      <protection/>
    </xf>
    <xf numFmtId="44" fontId="16" fillId="0" borderId="14" xfId="102" applyNumberFormat="1" applyFont="1" applyFill="1" applyBorder="1" applyAlignment="1">
      <alignment horizontal="center"/>
      <protection/>
    </xf>
    <xf numFmtId="0" fontId="16" fillId="0" borderId="14" xfId="102" applyFont="1" applyFill="1" applyBorder="1" applyAlignment="1">
      <alignment horizontal="center"/>
      <protection/>
    </xf>
    <xf numFmtId="0" fontId="16" fillId="0" borderId="51" xfId="102" applyFont="1" applyFill="1" applyBorder="1" applyAlignment="1">
      <alignment horizontal="center"/>
      <protection/>
    </xf>
    <xf numFmtId="0" fontId="16" fillId="35" borderId="0" xfId="102" applyFont="1" applyFill="1" applyBorder="1" applyAlignment="1">
      <alignment horizontal="right"/>
      <protection/>
    </xf>
    <xf numFmtId="0" fontId="18" fillId="0" borderId="15" xfId="102" applyFont="1" applyBorder="1" applyAlignment="1">
      <alignment horizontal="right" vertical="center"/>
      <protection/>
    </xf>
    <xf numFmtId="0" fontId="18" fillId="0" borderId="0" xfId="102" applyFont="1" applyBorder="1" applyAlignment="1">
      <alignment horizontal="right" vertical="center"/>
      <protection/>
    </xf>
    <xf numFmtId="0" fontId="18" fillId="0" borderId="52" xfId="102" applyFont="1" applyBorder="1" applyAlignment="1">
      <alignment horizontal="right" vertical="center"/>
      <protection/>
    </xf>
    <xf numFmtId="44" fontId="16" fillId="0" borderId="42" xfId="102" applyNumberFormat="1" applyFont="1" applyBorder="1" applyAlignment="1">
      <alignment horizontal="center"/>
      <protection/>
    </xf>
    <xf numFmtId="44" fontId="16" fillId="0" borderId="44" xfId="102" applyNumberFormat="1" applyFont="1" applyBorder="1" applyAlignment="1">
      <alignment horizontal="center"/>
      <protection/>
    </xf>
    <xf numFmtId="44" fontId="16" fillId="0" borderId="53" xfId="102" applyNumberFormat="1" applyFont="1" applyBorder="1" applyAlignment="1">
      <alignment horizontal="center"/>
      <protection/>
    </xf>
    <xf numFmtId="0" fontId="18" fillId="0" borderId="29" xfId="102" applyFont="1" applyBorder="1" applyAlignment="1">
      <alignment horizontal="right" indent="1"/>
      <protection/>
    </xf>
    <xf numFmtId="0" fontId="18" fillId="0" borderId="10" xfId="102" applyFont="1" applyBorder="1" applyAlignment="1">
      <alignment horizontal="right" indent="1"/>
      <protection/>
    </xf>
    <xf numFmtId="0" fontId="18" fillId="0" borderId="13" xfId="102" applyFont="1" applyBorder="1" applyAlignment="1">
      <alignment horizontal="right" indent="1"/>
      <protection/>
    </xf>
    <xf numFmtId="0" fontId="16" fillId="35" borderId="15" xfId="102" applyFont="1" applyFill="1" applyBorder="1" applyAlignment="1">
      <alignment horizontal="right"/>
      <protection/>
    </xf>
    <xf numFmtId="0" fontId="1" fillId="0" borderId="15" xfId="102" applyFont="1" applyBorder="1" applyAlignment="1">
      <alignment horizontal="left" vertical="center" wrapText="1"/>
      <protection/>
    </xf>
    <xf numFmtId="0" fontId="0" fillId="0" borderId="0" xfId="102" applyAlignment="1">
      <alignment horizontal="left" vertical="center" wrapText="1"/>
      <protection/>
    </xf>
    <xf numFmtId="0" fontId="0" fillId="0" borderId="20" xfId="102" applyBorder="1" applyAlignment="1">
      <alignment horizontal="left" vertical="center" wrapText="1"/>
      <protection/>
    </xf>
    <xf numFmtId="0" fontId="0" fillId="0" borderId="15" xfId="102" applyBorder="1" applyAlignment="1">
      <alignment horizontal="left" vertical="center" wrapText="1"/>
      <protection/>
    </xf>
    <xf numFmtId="0" fontId="19" fillId="0" borderId="15" xfId="102" applyFont="1" applyBorder="1" applyAlignment="1">
      <alignment horizontal="left" vertical="center" wrapText="1"/>
      <protection/>
    </xf>
    <xf numFmtId="0" fontId="19" fillId="0" borderId="0" xfId="102" applyFont="1" applyBorder="1" applyAlignment="1">
      <alignment horizontal="left" vertical="center" wrapText="1"/>
      <protection/>
    </xf>
    <xf numFmtId="0" fontId="19" fillId="0" borderId="20" xfId="102" applyFont="1" applyBorder="1" applyAlignment="1">
      <alignment horizontal="left" vertical="center" wrapText="1"/>
      <protection/>
    </xf>
    <xf numFmtId="0" fontId="0" fillId="35" borderId="54" xfId="102" applyFill="1" applyBorder="1" applyAlignment="1">
      <alignment horizontal="center"/>
      <protection/>
    </xf>
    <xf numFmtId="0" fontId="0" fillId="35" borderId="19" xfId="102" applyFill="1" applyBorder="1" applyAlignment="1">
      <alignment horizontal="center"/>
      <protection/>
    </xf>
    <xf numFmtId="0" fontId="19" fillId="0" borderId="22" xfId="102" applyFont="1" applyBorder="1" applyAlignment="1">
      <alignment horizontal="left" vertical="center" wrapText="1"/>
      <protection/>
    </xf>
    <xf numFmtId="0" fontId="19" fillId="0" borderId="19" xfId="102" applyFont="1" applyBorder="1" applyAlignment="1">
      <alignment horizontal="left" vertical="center" wrapText="1"/>
      <protection/>
    </xf>
    <xf numFmtId="0" fontId="19" fillId="0" borderId="23" xfId="102" applyFont="1" applyBorder="1" applyAlignment="1">
      <alignment horizontal="left" vertical="center" wrapText="1"/>
      <protection/>
    </xf>
    <xf numFmtId="0" fontId="20" fillId="0" borderId="15" xfId="102" applyFont="1" applyBorder="1" applyAlignment="1">
      <alignment horizontal="left" vertical="center" wrapText="1"/>
      <protection/>
    </xf>
    <xf numFmtId="0" fontId="20" fillId="0" borderId="0" xfId="102" applyFont="1" applyBorder="1" applyAlignment="1">
      <alignment horizontal="left" vertical="center" wrapText="1"/>
      <protection/>
    </xf>
    <xf numFmtId="0" fontId="20" fillId="0" borderId="20" xfId="102" applyFont="1" applyBorder="1" applyAlignment="1">
      <alignment horizontal="left" vertical="center" wrapText="1"/>
      <protection/>
    </xf>
    <xf numFmtId="0" fontId="4" fillId="0" borderId="0" xfId="0" applyFont="1" applyFill="1" applyAlignment="1" applyProtection="1">
      <alignment horizontal="left"/>
      <protection locked="0"/>
    </xf>
    <xf numFmtId="0" fontId="4" fillId="0" borderId="0" xfId="0" applyFont="1" applyFill="1" applyAlignment="1" applyProtection="1">
      <alignment horizontal="left" wrapText="1"/>
      <protection locked="0"/>
    </xf>
    <xf numFmtId="0" fontId="6" fillId="0" borderId="37" xfId="0" applyFont="1" applyFill="1" applyBorder="1" applyAlignment="1" applyProtection="1">
      <alignment horizontal="left" vertical="top"/>
      <protection locked="0"/>
    </xf>
    <xf numFmtId="0" fontId="6" fillId="0" borderId="39" xfId="0" applyFont="1" applyFill="1" applyBorder="1" applyAlignment="1" applyProtection="1">
      <alignment horizontal="left" vertical="top"/>
      <protection locked="0"/>
    </xf>
    <xf numFmtId="0" fontId="6" fillId="0" borderId="36"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0" fillId="0" borderId="36" xfId="0" applyFont="1" applyFill="1" applyBorder="1" applyAlignment="1">
      <alignment horizontal="left"/>
    </xf>
    <xf numFmtId="0" fontId="0" fillId="0" borderId="14" xfId="0" applyFont="1" applyFill="1" applyBorder="1" applyAlignment="1">
      <alignment horizontal="left"/>
    </xf>
    <xf numFmtId="0" fontId="0" fillId="0" borderId="37" xfId="0" applyFont="1" applyFill="1" applyBorder="1" applyAlignment="1">
      <alignment horizontal="left"/>
    </xf>
    <xf numFmtId="0" fontId="0" fillId="0" borderId="39" xfId="0" applyFont="1" applyFill="1" applyBorder="1" applyAlignment="1">
      <alignment horizontal="left"/>
    </xf>
    <xf numFmtId="0" fontId="6" fillId="0" borderId="37" xfId="0" applyFont="1" applyBorder="1" applyAlignment="1" applyProtection="1">
      <alignment horizontal="left" vertical="top"/>
      <protection locked="0"/>
    </xf>
    <xf numFmtId="0" fontId="6" fillId="0" borderId="39" xfId="0" applyFont="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41" xfId="0" applyFont="1" applyFill="1" applyBorder="1" applyAlignment="1" applyProtection="1">
      <alignment horizontal="left" vertical="top"/>
      <protection locked="0"/>
    </xf>
    <xf numFmtId="0" fontId="7" fillId="36" borderId="40" xfId="0" applyFont="1" applyFill="1" applyBorder="1" applyAlignment="1" applyProtection="1">
      <alignment horizontal="left" vertical="top"/>
      <protection locked="0"/>
    </xf>
    <xf numFmtId="0" fontId="0" fillId="0" borderId="36" xfId="0" applyFont="1" applyBorder="1" applyAlignment="1">
      <alignment horizontal="left"/>
    </xf>
    <xf numFmtId="0" fontId="0" fillId="0" borderId="14" xfId="0" applyFont="1" applyBorder="1" applyAlignment="1">
      <alignment horizontal="left"/>
    </xf>
    <xf numFmtId="0" fontId="6" fillId="0" borderId="34"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4" fillId="41" borderId="42" xfId="102" applyFont="1" applyFill="1" applyBorder="1" applyAlignment="1">
      <alignment wrapText="1"/>
      <protection/>
    </xf>
    <xf numFmtId="0" fontId="4" fillId="41" borderId="44" xfId="102" applyFont="1" applyFill="1" applyBorder="1" applyAlignment="1">
      <alignment/>
      <protection/>
    </xf>
    <xf numFmtId="0" fontId="4" fillId="41" borderId="45" xfId="102" applyFont="1" applyFill="1" applyBorder="1" applyAlignment="1">
      <alignment/>
      <protection/>
    </xf>
    <xf numFmtId="0" fontId="4" fillId="41" borderId="30" xfId="102" applyFont="1" applyFill="1" applyBorder="1" applyAlignment="1">
      <alignment/>
      <protection/>
    </xf>
    <xf numFmtId="0" fontId="4" fillId="41" borderId="32" xfId="102" applyFont="1" applyFill="1" applyBorder="1" applyAlignment="1">
      <alignment/>
      <protection/>
    </xf>
    <xf numFmtId="0" fontId="4" fillId="41" borderId="33" xfId="102" applyFont="1" applyFill="1" applyBorder="1" applyAlignment="1">
      <alignment/>
      <protection/>
    </xf>
    <xf numFmtId="0" fontId="16" fillId="0" borderId="11" xfId="102" applyFont="1" applyBorder="1" applyAlignment="1">
      <alignment horizontal="center"/>
      <protection/>
    </xf>
    <xf numFmtId="0" fontId="16" fillId="0" borderId="13" xfId="102" applyFont="1" applyBorder="1" applyAlignment="1">
      <alignment horizontal="center"/>
      <protection/>
    </xf>
    <xf numFmtId="0" fontId="16" fillId="0" borderId="10" xfId="102" applyFont="1" applyBorder="1" applyAlignment="1">
      <alignment horizontal="center"/>
      <protection/>
    </xf>
    <xf numFmtId="44" fontId="16" fillId="0" borderId="13" xfId="102" applyNumberFormat="1" applyFont="1" applyBorder="1" applyAlignment="1">
      <alignment horizontal="center"/>
      <protection/>
    </xf>
    <xf numFmtId="0" fontId="18" fillId="0" borderId="55" xfId="102" applyFont="1" applyBorder="1" applyAlignment="1">
      <alignment horizontal="right" vertical="center"/>
      <protection/>
    </xf>
    <xf numFmtId="0" fontId="18" fillId="0" borderId="21" xfId="102" applyFont="1" applyBorder="1" applyAlignment="1">
      <alignment horizontal="right" vertical="center"/>
      <protection/>
    </xf>
    <xf numFmtId="0" fontId="18" fillId="0" borderId="56" xfId="102" applyFont="1" applyBorder="1" applyAlignment="1">
      <alignment horizontal="right" vertical="center"/>
      <protection/>
    </xf>
    <xf numFmtId="44" fontId="16" fillId="0" borderId="55" xfId="102" applyNumberFormat="1" applyFont="1" applyBorder="1" applyAlignment="1">
      <alignment horizontal="center"/>
      <protection/>
    </xf>
    <xf numFmtId="44" fontId="16" fillId="0" borderId="21" xfId="102" applyNumberFormat="1" applyFont="1" applyBorder="1" applyAlignment="1">
      <alignment horizontal="center"/>
      <protection/>
    </xf>
    <xf numFmtId="44" fontId="16" fillId="0" borderId="56" xfId="102" applyNumberFormat="1" applyFont="1" applyBorder="1" applyAlignment="1">
      <alignment horizontal="center"/>
      <protection/>
    </xf>
    <xf numFmtId="0" fontId="16" fillId="0" borderId="46" xfId="102" applyFont="1" applyBorder="1" applyAlignment="1">
      <alignment horizontal="center"/>
      <protection/>
    </xf>
    <xf numFmtId="0" fontId="16" fillId="0" borderId="57" xfId="102" applyFont="1" applyBorder="1" applyAlignment="1">
      <alignment horizontal="center"/>
      <protection/>
    </xf>
    <xf numFmtId="0" fontId="16" fillId="0" borderId="58" xfId="102" applyFont="1" applyBorder="1" applyAlignment="1">
      <alignment horizontal="center"/>
      <protection/>
    </xf>
    <xf numFmtId="0" fontId="0" fillId="0" borderId="0" xfId="102" applyFont="1" applyAlignment="1">
      <alignment horizontal="center" wrapText="1"/>
      <protection/>
    </xf>
    <xf numFmtId="0" fontId="0" fillId="0" borderId="0" xfId="102" applyAlignment="1">
      <alignment horizontal="center" wrapText="1"/>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Followed Hyperlink 10" xfId="51"/>
    <cellStyle name="Followed Hyperlink 11" xfId="52"/>
    <cellStyle name="Followed Hyperlink 12" xfId="53"/>
    <cellStyle name="Followed Hyperlink 13" xfId="54"/>
    <cellStyle name="Followed Hyperlink 14" xfId="55"/>
    <cellStyle name="Followed Hyperlink 15" xfId="56"/>
    <cellStyle name="Followed Hyperlink 16" xfId="57"/>
    <cellStyle name="Followed Hyperlink 17" xfId="58"/>
    <cellStyle name="Followed Hyperlink 18" xfId="59"/>
    <cellStyle name="Followed Hyperlink 19" xfId="60"/>
    <cellStyle name="Followed Hyperlink 2" xfId="61"/>
    <cellStyle name="Followed Hyperlink 20" xfId="62"/>
    <cellStyle name="Followed Hyperlink 21" xfId="63"/>
    <cellStyle name="Followed Hyperlink 22" xfId="64"/>
    <cellStyle name="Followed Hyperlink 3" xfId="65"/>
    <cellStyle name="Followed Hyperlink 4" xfId="66"/>
    <cellStyle name="Followed Hyperlink 5" xfId="67"/>
    <cellStyle name="Followed Hyperlink 6" xfId="68"/>
    <cellStyle name="Followed Hyperlink 7" xfId="69"/>
    <cellStyle name="Followed Hyperlink 8" xfId="70"/>
    <cellStyle name="Followed Hyperlink 9" xfId="71"/>
    <cellStyle name="Good" xfId="72"/>
    <cellStyle name="Heading 1" xfId="73"/>
    <cellStyle name="Heading 2" xfId="74"/>
    <cellStyle name="Heading 3" xfId="75"/>
    <cellStyle name="Heading 4" xfId="76"/>
    <cellStyle name="Hyperlink" xfId="77"/>
    <cellStyle name="Hyperlink 10" xfId="78"/>
    <cellStyle name="Hyperlink 11" xfId="79"/>
    <cellStyle name="Hyperlink 12" xfId="80"/>
    <cellStyle name="Hyperlink 13" xfId="81"/>
    <cellStyle name="Hyperlink 14" xfId="82"/>
    <cellStyle name="Hyperlink 15" xfId="83"/>
    <cellStyle name="Hyperlink 16" xfId="84"/>
    <cellStyle name="Hyperlink 17" xfId="85"/>
    <cellStyle name="Hyperlink 18" xfId="86"/>
    <cellStyle name="Hyperlink 19" xfId="87"/>
    <cellStyle name="Hyperlink 2" xfId="88"/>
    <cellStyle name="Hyperlink 20" xfId="89"/>
    <cellStyle name="Hyperlink 21" xfId="90"/>
    <cellStyle name="Hyperlink 22" xfId="91"/>
    <cellStyle name="Hyperlink 3" xfId="92"/>
    <cellStyle name="Hyperlink 4" xfId="93"/>
    <cellStyle name="Hyperlink 5" xfId="94"/>
    <cellStyle name="Hyperlink 6" xfId="95"/>
    <cellStyle name="Hyperlink 7" xfId="96"/>
    <cellStyle name="Hyperlink 8" xfId="97"/>
    <cellStyle name="Hyperlink 9" xfId="98"/>
    <cellStyle name="Input" xfId="99"/>
    <cellStyle name="Linked Cell" xfId="100"/>
    <cellStyle name="Neutral" xfId="101"/>
    <cellStyle name="Normal 2" xfId="102"/>
    <cellStyle name="Normal 3" xfId="103"/>
    <cellStyle name="Note" xfId="104"/>
    <cellStyle name="Output" xfId="105"/>
    <cellStyle name="Percent"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5"/>
          <c:y val="0.0955"/>
          <c:w val="0.51525"/>
          <c:h val="0.798"/>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'SUGGESTED MIX '!$A$2:$A$6</c:f>
              <c:strCache/>
            </c:strRef>
          </c:cat>
          <c:val>
            <c:numRef>
              <c:f>'SUGGESTED MIX '!$B$2:$B$6</c:f>
              <c:numCache/>
            </c:numRef>
          </c:val>
        </c:ser>
      </c:pieChart>
      <c:spPr>
        <a:noFill/>
        <a:ln>
          <a:noFill/>
        </a:ln>
      </c:spPr>
    </c:plotArea>
    <c:legend>
      <c:legendPos val="r"/>
      <c:layout>
        <c:manualLayout>
          <c:xMode val="edge"/>
          <c:yMode val="edge"/>
          <c:x val="0.8265"/>
          <c:y val="0.3155"/>
          <c:w val="0.16425"/>
          <c:h val="0.35475"/>
        </c:manualLayout>
      </c:layout>
      <c:overlay val="0"/>
      <c:spPr>
        <a:noFill/>
        <a:ln w="3175">
          <a:noFill/>
        </a:ln>
      </c:spPr>
      <c:txPr>
        <a:bodyPr vert="horz" rot="0"/>
        <a:lstStyle/>
        <a:p>
          <a:pPr>
            <a:defRPr lang="en-US" cap="none" sz="74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15</xdr:col>
      <xdr:colOff>0</xdr:colOff>
      <xdr:row>7</xdr:row>
      <xdr:rowOff>171450</xdr:rowOff>
    </xdr:to>
    <xdr:sp>
      <xdr:nvSpPr>
        <xdr:cNvPr id="1" name="Rectangle 1"/>
        <xdr:cNvSpPr>
          <a:spLocks/>
        </xdr:cNvSpPr>
      </xdr:nvSpPr>
      <xdr:spPr>
        <a:xfrm>
          <a:off x="38100" y="76200"/>
          <a:ext cx="9496425" cy="122872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76200</xdr:rowOff>
    </xdr:from>
    <xdr:to>
      <xdr:col>15</xdr:col>
      <xdr:colOff>0</xdr:colOff>
      <xdr:row>7</xdr:row>
      <xdr:rowOff>171450</xdr:rowOff>
    </xdr:to>
    <xdr:sp>
      <xdr:nvSpPr>
        <xdr:cNvPr id="2" name="Rectangle 18"/>
        <xdr:cNvSpPr>
          <a:spLocks/>
        </xdr:cNvSpPr>
      </xdr:nvSpPr>
      <xdr:spPr>
        <a:xfrm>
          <a:off x="38100" y="76200"/>
          <a:ext cx="9496425" cy="122872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419100</xdr:colOff>
      <xdr:row>0</xdr:row>
      <xdr:rowOff>142875</xdr:rowOff>
    </xdr:from>
    <xdr:to>
      <xdr:col>10</xdr:col>
      <xdr:colOff>152400</xdr:colOff>
      <xdr:row>3</xdr:row>
      <xdr:rowOff>104775</xdr:rowOff>
    </xdr:to>
    <xdr:pic>
      <xdr:nvPicPr>
        <xdr:cNvPr id="3" name="Picture 3"/>
        <xdr:cNvPicPr preferRelativeResize="1">
          <a:picLocks noChangeAspect="1"/>
        </xdr:cNvPicPr>
      </xdr:nvPicPr>
      <xdr:blipFill>
        <a:blip r:embed="rId1"/>
        <a:stretch>
          <a:fillRect/>
        </a:stretch>
      </xdr:blipFill>
      <xdr:spPr>
        <a:xfrm>
          <a:off x="2752725" y="142875"/>
          <a:ext cx="3800475" cy="447675"/>
        </a:xfrm>
        <a:prstGeom prst="rect">
          <a:avLst/>
        </a:prstGeom>
        <a:noFill/>
        <a:ln w="9525" cmpd="sng">
          <a:noFill/>
        </a:ln>
      </xdr:spPr>
    </xdr:pic>
    <xdr:clientData/>
  </xdr:twoCellAnchor>
  <xdr:twoCellAnchor>
    <xdr:from>
      <xdr:col>17</xdr:col>
      <xdr:colOff>476250</xdr:colOff>
      <xdr:row>9</xdr:row>
      <xdr:rowOff>38100</xdr:rowOff>
    </xdr:from>
    <xdr:to>
      <xdr:col>17</xdr:col>
      <xdr:colOff>523875</xdr:colOff>
      <xdr:row>9</xdr:row>
      <xdr:rowOff>85725</xdr:rowOff>
    </xdr:to>
    <xdr:sp>
      <xdr:nvSpPr>
        <xdr:cNvPr id="4" name="TextBox 4"/>
        <xdr:cNvSpPr txBox="1">
          <a:spLocks noChangeArrowheads="1"/>
        </xdr:cNvSpPr>
      </xdr:nvSpPr>
      <xdr:spPr>
        <a:xfrm>
          <a:off x="11229975" y="1733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Int</a:t>
          </a:r>
        </a:p>
      </xdr:txBody>
    </xdr:sp>
    <xdr:clientData/>
  </xdr:twoCellAnchor>
  <xdr:oneCellAnchor>
    <xdr:from>
      <xdr:col>1</xdr:col>
      <xdr:colOff>533400</xdr:colOff>
      <xdr:row>4</xdr:row>
      <xdr:rowOff>9525</xdr:rowOff>
    </xdr:from>
    <xdr:ext cx="6086475" cy="571500"/>
    <xdr:sp>
      <xdr:nvSpPr>
        <xdr:cNvPr id="5" name="TextBox 5"/>
        <xdr:cNvSpPr txBox="1">
          <a:spLocks noChangeArrowheads="1"/>
        </xdr:cNvSpPr>
      </xdr:nvSpPr>
      <xdr:spPr>
        <a:xfrm>
          <a:off x="1647825" y="657225"/>
          <a:ext cx="6086475" cy="571500"/>
        </a:xfrm>
        <a:prstGeom prst="rect">
          <a:avLst/>
        </a:prstGeom>
        <a:noFill/>
        <a:ln w="9525" cmpd="sng">
          <a:noFill/>
        </a:ln>
      </xdr:spPr>
      <xdr:txBody>
        <a:bodyPr vertOverflow="clip" wrap="square">
          <a:spAutoFit/>
        </a:bodyPr>
        <a:p>
          <a:pPr algn="l">
            <a:defRPr/>
          </a:pPr>
          <a:r>
            <a:rPr lang="en-US" cap="none" sz="3200" b="0" i="0" u="none" baseline="0">
              <a:solidFill>
                <a:srgbClr val="000000"/>
              </a:solidFill>
            </a:rPr>
            <a:t>International Book Fair Order Form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6</xdr:row>
      <xdr:rowOff>142875</xdr:rowOff>
    </xdr:from>
    <xdr:to>
      <xdr:col>10</xdr:col>
      <xdr:colOff>542925</xdr:colOff>
      <xdr:row>23</xdr:row>
      <xdr:rowOff>133350</xdr:rowOff>
    </xdr:to>
    <xdr:graphicFrame>
      <xdr:nvGraphicFramePr>
        <xdr:cNvPr id="1" name="Chart 2"/>
        <xdr:cNvGraphicFramePr/>
      </xdr:nvGraphicFramePr>
      <xdr:xfrm>
        <a:off x="1676400" y="1352550"/>
        <a:ext cx="4200525"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auffman\AppData\Local\Microsoft\Windows\Temporary%20Internet%20Files\Content.Outlook\E8HG4LS3\1213%20Book%20Fairs%20Catalog%20Order%20Form%20INTL%20121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F ORDER FORM"/>
      <sheetName val="INDIVIDUAL TITLES"/>
      <sheetName val="NOVELTY OTHER"/>
      <sheetName val="COLLECTIONS"/>
      <sheetName val="REFERENCES"/>
      <sheetName val="REFERENCE WORKBOOKS"/>
      <sheetName val="WORKBOOKS"/>
      <sheetName val="TEACHING RESOURCES"/>
      <sheetName val="SUBSTITUTE LIST ORDER FORM"/>
      <sheetName val="SUGGESTED MIX "/>
    </sheetNames>
    <sheetDataSet>
      <sheetData sheetId="6">
        <row r="109">
          <cell r="G10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O53"/>
  <sheetViews>
    <sheetView zoomScale="75" zoomScaleNormal="75" zoomScalePageLayoutView="0" workbookViewId="0" topLeftCell="A1">
      <selection activeCell="A29" sqref="A29:N30"/>
    </sheetView>
  </sheetViews>
  <sheetFormatPr defaultColWidth="9.140625" defaultRowHeight="12.75"/>
  <cols>
    <col min="1" max="1" width="16.7109375" style="21" customWidth="1"/>
    <col min="2" max="6" width="9.140625" style="21" customWidth="1"/>
    <col min="7" max="8" width="1.7109375" style="21" customWidth="1"/>
    <col min="9" max="9" width="18.421875" style="21" customWidth="1"/>
    <col min="10" max="10" width="11.7109375" style="21" customWidth="1"/>
    <col min="11" max="11" width="9.7109375" style="21" customWidth="1"/>
    <col min="12" max="12" width="3.7109375" style="21" customWidth="1"/>
    <col min="13" max="13" width="14.28125" style="21" customWidth="1"/>
    <col min="14" max="14" width="14.8515625" style="21" customWidth="1"/>
    <col min="15" max="15" width="4.421875" style="21" customWidth="1"/>
    <col min="16" max="16384" width="9.140625" style="21" customWidth="1"/>
  </cols>
  <sheetData>
    <row r="1" ht="12.75"/>
    <row r="2" ht="12.75"/>
    <row r="3" ht="12.75"/>
    <row r="4" ht="12.75"/>
    <row r="5" ht="12.75"/>
    <row r="6" ht="12.75"/>
    <row r="7" ht="12.75"/>
    <row r="8" ht="24" customHeight="1" thickBot="1"/>
    <row r="9" spans="1:15" ht="20.25">
      <c r="A9" s="117" t="s">
        <v>4029</v>
      </c>
      <c r="B9" s="118"/>
      <c r="C9" s="118"/>
      <c r="D9" s="118"/>
      <c r="E9" s="118"/>
      <c r="F9" s="118"/>
      <c r="G9" s="119"/>
      <c r="H9" s="120"/>
      <c r="I9" s="117" t="s">
        <v>4030</v>
      </c>
      <c r="J9" s="118"/>
      <c r="K9" s="118"/>
      <c r="L9" s="118"/>
      <c r="M9" s="118"/>
      <c r="N9" s="118"/>
      <c r="O9" s="119"/>
    </row>
    <row r="10" spans="1:15" ht="19.5" customHeight="1" thickBot="1">
      <c r="A10" s="121" t="s">
        <v>4031</v>
      </c>
      <c r="B10" s="122"/>
      <c r="C10" s="122"/>
      <c r="D10" s="122"/>
      <c r="E10" s="122"/>
      <c r="F10" s="122"/>
      <c r="G10" s="123"/>
      <c r="H10" s="18"/>
      <c r="I10" s="121" t="s">
        <v>4031</v>
      </c>
      <c r="J10" s="122"/>
      <c r="K10" s="122"/>
      <c r="L10" s="122"/>
      <c r="M10" s="122"/>
      <c r="N10" s="122"/>
      <c r="O10" s="123"/>
    </row>
    <row r="11" spans="1:15" ht="19.5" customHeight="1" thickBot="1">
      <c r="A11" s="121" t="s">
        <v>4032</v>
      </c>
      <c r="B11" s="124"/>
      <c r="C11" s="124"/>
      <c r="D11" s="124"/>
      <c r="E11" s="124"/>
      <c r="F11" s="124"/>
      <c r="G11" s="125"/>
      <c r="H11" s="126"/>
      <c r="I11" s="121" t="s">
        <v>4032</v>
      </c>
      <c r="J11" s="124"/>
      <c r="K11" s="124"/>
      <c r="L11" s="124"/>
      <c r="M11" s="124"/>
      <c r="N11" s="124"/>
      <c r="O11" s="125"/>
    </row>
    <row r="12" spans="1:15" ht="19.5" customHeight="1" thickBot="1">
      <c r="A12" s="127"/>
      <c r="B12" s="124"/>
      <c r="C12" s="124"/>
      <c r="D12" s="124"/>
      <c r="E12" s="124"/>
      <c r="F12" s="124"/>
      <c r="G12" s="125"/>
      <c r="H12" s="126"/>
      <c r="I12" s="127"/>
      <c r="J12" s="124"/>
      <c r="K12" s="124"/>
      <c r="L12" s="124"/>
      <c r="M12" s="124"/>
      <c r="N12" s="124"/>
      <c r="O12" s="125"/>
    </row>
    <row r="13" spans="1:15" ht="19.5" customHeight="1" thickBot="1">
      <c r="A13" s="127"/>
      <c r="B13" s="124"/>
      <c r="C13" s="124"/>
      <c r="D13" s="124"/>
      <c r="E13" s="124"/>
      <c r="F13" s="124"/>
      <c r="G13" s="125"/>
      <c r="H13" s="126"/>
      <c r="I13" s="127"/>
      <c r="J13" s="124"/>
      <c r="K13" s="124"/>
      <c r="L13" s="124"/>
      <c r="M13" s="124"/>
      <c r="N13" s="124"/>
      <c r="O13" s="125"/>
    </row>
    <row r="14" spans="1:15" ht="19.5" customHeight="1" thickBot="1">
      <c r="A14" s="121" t="s">
        <v>4033</v>
      </c>
      <c r="B14" s="124"/>
      <c r="C14" s="124"/>
      <c r="D14" s="124"/>
      <c r="E14" s="124"/>
      <c r="F14" s="124"/>
      <c r="G14" s="125"/>
      <c r="H14" s="126"/>
      <c r="I14" s="121" t="s">
        <v>4033</v>
      </c>
      <c r="J14" s="124"/>
      <c r="K14" s="124"/>
      <c r="L14" s="124"/>
      <c r="M14" s="124"/>
      <c r="N14" s="124"/>
      <c r="O14" s="125"/>
    </row>
    <row r="15" spans="1:15" ht="19.5" customHeight="1" thickBot="1">
      <c r="A15" s="121" t="s">
        <v>4034</v>
      </c>
      <c r="B15" s="124"/>
      <c r="C15" s="124"/>
      <c r="D15" s="124"/>
      <c r="E15" s="124"/>
      <c r="F15" s="124"/>
      <c r="G15" s="125"/>
      <c r="H15" s="126"/>
      <c r="I15" s="121" t="s">
        <v>4034</v>
      </c>
      <c r="J15" s="124"/>
      <c r="K15" s="124"/>
      <c r="L15" s="124"/>
      <c r="M15" s="124"/>
      <c r="N15" s="124"/>
      <c r="O15" s="125"/>
    </row>
    <row r="16" spans="1:15" ht="19.5" customHeight="1" thickBot="1">
      <c r="A16" s="121" t="s">
        <v>4035</v>
      </c>
      <c r="B16" s="124"/>
      <c r="C16" s="124"/>
      <c r="D16" s="124"/>
      <c r="E16" s="124"/>
      <c r="F16" s="124"/>
      <c r="G16" s="125"/>
      <c r="H16" s="126"/>
      <c r="I16" s="121" t="s">
        <v>4035</v>
      </c>
      <c r="J16" s="124"/>
      <c r="K16" s="124"/>
      <c r="L16" s="124"/>
      <c r="M16" s="124"/>
      <c r="N16" s="124"/>
      <c r="O16" s="125"/>
    </row>
    <row r="17" spans="1:15" ht="19.5" customHeight="1" thickBot="1">
      <c r="A17" s="121" t="s">
        <v>4036</v>
      </c>
      <c r="B17" s="124"/>
      <c r="C17" s="124"/>
      <c r="D17" s="124"/>
      <c r="E17" s="124"/>
      <c r="F17" s="124"/>
      <c r="G17" s="125"/>
      <c r="H17" s="126"/>
      <c r="I17" s="121" t="s">
        <v>4036</v>
      </c>
      <c r="J17" s="124"/>
      <c r="K17" s="124"/>
      <c r="L17" s="124"/>
      <c r="M17" s="124"/>
      <c r="N17" s="124"/>
      <c r="O17" s="125"/>
    </row>
    <row r="18" spans="1:15" s="131" customFormat="1" ht="15.75" thickBot="1">
      <c r="A18" s="128"/>
      <c r="B18" s="129"/>
      <c r="C18" s="129"/>
      <c r="D18" s="129"/>
      <c r="E18" s="129"/>
      <c r="F18" s="129"/>
      <c r="G18" s="130"/>
      <c r="I18" s="128"/>
      <c r="J18" s="129"/>
      <c r="K18" s="129"/>
      <c r="L18" s="129"/>
      <c r="M18" s="129"/>
      <c r="N18" s="129"/>
      <c r="O18" s="130"/>
    </row>
    <row r="19" s="131" customFormat="1" ht="15"/>
    <row r="20" spans="1:14" s="131" customFormat="1" ht="22.5" customHeight="1" thickBot="1">
      <c r="A20" s="655" t="s">
        <v>4037</v>
      </c>
      <c r="B20" s="655"/>
      <c r="C20" s="655"/>
      <c r="D20" s="133" t="s">
        <v>4038</v>
      </c>
      <c r="E20" s="129"/>
      <c r="F20" s="129"/>
      <c r="I20" s="134" t="s">
        <v>4039</v>
      </c>
      <c r="J20" s="129"/>
      <c r="K20" s="129"/>
      <c r="L20" s="129"/>
      <c r="M20" s="129"/>
      <c r="N20" s="129"/>
    </row>
    <row r="21" spans="1:14" s="131" customFormat="1" ht="22.5" customHeight="1" thickBot="1">
      <c r="A21" s="655" t="s">
        <v>4040</v>
      </c>
      <c r="B21" s="655"/>
      <c r="C21" s="135" t="s">
        <v>4041</v>
      </c>
      <c r="D21" s="136"/>
      <c r="E21" s="135" t="s">
        <v>4042</v>
      </c>
      <c r="F21" s="137"/>
      <c r="I21" s="656" t="s">
        <v>4043</v>
      </c>
      <c r="J21" s="656"/>
      <c r="K21" s="137"/>
      <c r="L21" s="137"/>
      <c r="M21" s="132" t="s">
        <v>4044</v>
      </c>
      <c r="N21" s="138"/>
    </row>
    <row r="22" spans="1:14" s="131" customFormat="1" ht="22.5" customHeight="1" thickBot="1">
      <c r="A22" s="655" t="s">
        <v>4045</v>
      </c>
      <c r="B22" s="655"/>
      <c r="C22" s="139"/>
      <c r="D22" s="139"/>
      <c r="E22" s="139"/>
      <c r="F22" s="139"/>
      <c r="I22" s="657" t="s">
        <v>4046</v>
      </c>
      <c r="J22" s="657"/>
      <c r="K22" s="136"/>
      <c r="L22" s="658"/>
      <c r="M22" s="658"/>
      <c r="N22" s="136"/>
    </row>
    <row r="23" spans="1:14" s="131" customFormat="1" ht="22.5" customHeight="1" thickBot="1">
      <c r="A23" s="655" t="s">
        <v>4047</v>
      </c>
      <c r="B23" s="655"/>
      <c r="C23" s="140" t="s">
        <v>4048</v>
      </c>
      <c r="D23" s="141"/>
      <c r="E23" s="140" t="s">
        <v>4049</v>
      </c>
      <c r="F23" s="141"/>
      <c r="I23" s="134" t="s">
        <v>4050</v>
      </c>
      <c r="J23" s="134" t="s">
        <v>4051</v>
      </c>
      <c r="K23" s="137"/>
      <c r="L23" s="142"/>
      <c r="M23" s="143" t="s">
        <v>4052</v>
      </c>
      <c r="N23" s="144"/>
    </row>
    <row r="24" spans="1:14" s="131" customFormat="1" ht="22.5" customHeight="1" thickBot="1">
      <c r="A24" s="145"/>
      <c r="B24" s="146"/>
      <c r="C24" s="662" t="s">
        <v>4053</v>
      </c>
      <c r="D24" s="662"/>
      <c r="E24" s="662"/>
      <c r="F24" s="147"/>
      <c r="I24" s="145"/>
      <c r="J24" s="133" t="s">
        <v>4054</v>
      </c>
      <c r="K24" s="144"/>
      <c r="L24" s="146"/>
      <c r="M24" s="143" t="s">
        <v>4055</v>
      </c>
      <c r="N24" s="144"/>
    </row>
    <row r="25" spans="1:14" s="131" customFormat="1" ht="22.5" customHeight="1" thickBot="1">
      <c r="A25" s="655" t="s">
        <v>4056</v>
      </c>
      <c r="B25" s="655"/>
      <c r="C25" s="148"/>
      <c r="D25" s="148"/>
      <c r="E25" s="148"/>
      <c r="F25" s="148"/>
      <c r="G25" s="149"/>
      <c r="H25" s="149"/>
      <c r="I25" s="149"/>
      <c r="J25" s="149"/>
      <c r="K25" s="149"/>
      <c r="L25" s="149"/>
      <c r="M25" s="149"/>
      <c r="N25" s="149"/>
    </row>
    <row r="26" spans="3:14" s="131" customFormat="1" ht="22.5" customHeight="1" thickBot="1">
      <c r="C26" s="129"/>
      <c r="D26" s="129"/>
      <c r="E26" s="129"/>
      <c r="F26" s="129"/>
      <c r="G26" s="129"/>
      <c r="H26" s="129"/>
      <c r="I26" s="129"/>
      <c r="J26" s="129"/>
      <c r="K26" s="129"/>
      <c r="L26" s="129"/>
      <c r="M26" s="129"/>
      <c r="N26" s="129"/>
    </row>
    <row r="27" spans="1:14" s="131" customFormat="1" ht="22.5" customHeight="1">
      <c r="A27" s="611" t="s">
        <v>4107</v>
      </c>
      <c r="B27" s="612"/>
      <c r="C27" s="613"/>
      <c r="D27" s="613"/>
      <c r="E27" s="613"/>
      <c r="F27" s="613"/>
      <c r="G27" s="613"/>
      <c r="H27" s="613"/>
      <c r="I27" s="613"/>
      <c r="J27" s="145"/>
      <c r="K27" s="145"/>
      <c r="L27" s="145"/>
      <c r="M27" s="145"/>
      <c r="N27" s="145"/>
    </row>
    <row r="28" spans="3:14" s="131" customFormat="1" ht="22.5" customHeight="1">
      <c r="C28" s="145"/>
      <c r="D28" s="145"/>
      <c r="E28" s="145"/>
      <c r="F28" s="145"/>
      <c r="G28" s="145"/>
      <c r="H28" s="145"/>
      <c r="I28" s="145"/>
      <c r="J28" s="145"/>
      <c r="K28" s="145"/>
      <c r="L28" s="145"/>
      <c r="M28" s="145"/>
      <c r="N28" s="145"/>
    </row>
    <row r="29" spans="1:15" s="145" customFormat="1" ht="22.5" customHeight="1">
      <c r="A29" s="663" t="s">
        <v>4057</v>
      </c>
      <c r="B29" s="663"/>
      <c r="C29" s="663"/>
      <c r="D29" s="663"/>
      <c r="E29" s="663"/>
      <c r="F29" s="663"/>
      <c r="G29" s="663"/>
      <c r="H29" s="663"/>
      <c r="I29" s="663"/>
      <c r="J29" s="663"/>
      <c r="K29" s="663"/>
      <c r="L29" s="663"/>
      <c r="M29" s="663"/>
      <c r="N29" s="663"/>
      <c r="O29" s="150"/>
    </row>
    <row r="30" spans="1:15" s="145" customFormat="1" ht="22.5" customHeight="1">
      <c r="A30" s="663"/>
      <c r="B30" s="663"/>
      <c r="C30" s="663"/>
      <c r="D30" s="663"/>
      <c r="E30" s="663"/>
      <c r="F30" s="663"/>
      <c r="G30" s="663"/>
      <c r="H30" s="663"/>
      <c r="I30" s="663"/>
      <c r="J30" s="663"/>
      <c r="K30" s="663"/>
      <c r="L30" s="663"/>
      <c r="M30" s="663"/>
      <c r="N30" s="663"/>
      <c r="O30" s="150"/>
    </row>
    <row r="31" spans="1:15" s="131" customFormat="1" ht="15.75" thickBot="1">
      <c r="A31" s="151"/>
      <c r="B31" s="151"/>
      <c r="C31" s="151"/>
      <c r="D31" s="151"/>
      <c r="E31" s="151"/>
      <c r="F31" s="151"/>
      <c r="G31" s="151"/>
      <c r="H31" s="151"/>
      <c r="I31" s="151"/>
      <c r="J31" s="151"/>
      <c r="K31" s="151"/>
      <c r="L31" s="151"/>
      <c r="M31" s="151"/>
      <c r="N31" s="151"/>
      <c r="O31" s="151"/>
    </row>
    <row r="32" spans="1:15" s="157" customFormat="1" ht="30" customHeight="1">
      <c r="A32" s="152" t="s">
        <v>4058</v>
      </c>
      <c r="B32" s="153"/>
      <c r="C32" s="153"/>
      <c r="D32" s="153"/>
      <c r="E32" s="153"/>
      <c r="F32" s="153"/>
      <c r="G32" s="153"/>
      <c r="H32" s="153"/>
      <c r="I32" s="153"/>
      <c r="J32" s="153"/>
      <c r="K32" s="153"/>
      <c r="L32" s="154"/>
      <c r="M32" s="155" t="s">
        <v>1122</v>
      </c>
      <c r="N32" s="155"/>
      <c r="O32" s="156"/>
    </row>
    <row r="33" spans="1:15" s="131" customFormat="1" ht="18">
      <c r="A33" s="158" t="s">
        <v>4059</v>
      </c>
      <c r="B33" s="159"/>
      <c r="C33" s="159"/>
      <c r="D33" s="159"/>
      <c r="E33" s="159"/>
      <c r="F33" s="159"/>
      <c r="G33" s="159"/>
      <c r="H33" s="159"/>
      <c r="I33" s="159"/>
      <c r="J33" s="159"/>
      <c r="K33" s="159"/>
      <c r="L33" s="160"/>
      <c r="M33" s="652">
        <f>'INDIVIDUAL TITLES'!F1507</f>
        <v>0</v>
      </c>
      <c r="N33" s="653"/>
      <c r="O33" s="654"/>
    </row>
    <row r="34" spans="1:15" s="131" customFormat="1" ht="18">
      <c r="A34" s="158" t="s">
        <v>4060</v>
      </c>
      <c r="B34" s="159"/>
      <c r="C34" s="159"/>
      <c r="D34" s="159"/>
      <c r="E34" s="159"/>
      <c r="F34" s="159"/>
      <c r="G34" s="159"/>
      <c r="H34" s="159"/>
      <c r="I34" s="159"/>
      <c r="J34" s="159"/>
      <c r="K34" s="159"/>
      <c r="L34" s="160"/>
      <c r="M34" s="652">
        <f>'NOVELTY OTHER'!F262</f>
        <v>0</v>
      </c>
      <c r="N34" s="653"/>
      <c r="O34" s="654"/>
    </row>
    <row r="35" spans="1:15" s="131" customFormat="1" ht="18">
      <c r="A35" s="659" t="s">
        <v>4061</v>
      </c>
      <c r="B35" s="660"/>
      <c r="C35" s="660"/>
      <c r="D35" s="660"/>
      <c r="E35" s="660"/>
      <c r="F35" s="660"/>
      <c r="G35" s="660"/>
      <c r="H35" s="660"/>
      <c r="I35" s="660"/>
      <c r="J35" s="660"/>
      <c r="K35" s="660"/>
      <c r="L35" s="661"/>
      <c r="M35" s="652">
        <f>COLLECTIONS!F636</f>
        <v>0</v>
      </c>
      <c r="N35" s="653"/>
      <c r="O35" s="654"/>
    </row>
    <row r="36" spans="1:15" s="131" customFormat="1" ht="18">
      <c r="A36" s="158" t="s">
        <v>4062</v>
      </c>
      <c r="B36" s="159"/>
      <c r="C36" s="159"/>
      <c r="D36" s="159"/>
      <c r="E36" s="159"/>
      <c r="F36" s="159"/>
      <c r="G36" s="159"/>
      <c r="H36" s="159"/>
      <c r="I36" s="159"/>
      <c r="J36" s="159"/>
      <c r="K36" s="159"/>
      <c r="L36" s="160"/>
      <c r="M36" s="652">
        <f>REFERENCE!F63</f>
        <v>0</v>
      </c>
      <c r="N36" s="653"/>
      <c r="O36" s="654"/>
    </row>
    <row r="37" spans="1:15" s="131" customFormat="1" ht="18">
      <c r="A37" s="158" t="s">
        <v>4063</v>
      </c>
      <c r="B37" s="159"/>
      <c r="C37" s="159"/>
      <c r="D37" s="159"/>
      <c r="E37" s="159"/>
      <c r="F37" s="159"/>
      <c r="G37" s="159"/>
      <c r="H37" s="159"/>
      <c r="I37" s="159"/>
      <c r="J37" s="159"/>
      <c r="K37" s="159"/>
      <c r="L37" s="160"/>
      <c r="M37" s="652">
        <f>+'[1]WORKBOOKS'!G109</f>
        <v>0</v>
      </c>
      <c r="N37" s="653"/>
      <c r="O37" s="654"/>
    </row>
    <row r="38" spans="1:15" s="131" customFormat="1" ht="18">
      <c r="A38" s="158" t="s">
        <v>4064</v>
      </c>
      <c r="B38" s="159"/>
      <c r="C38" s="159"/>
      <c r="D38" s="159"/>
      <c r="E38" s="159"/>
      <c r="F38" s="159"/>
      <c r="G38" s="159"/>
      <c r="H38" s="159"/>
      <c r="I38" s="159"/>
      <c r="J38" s="159"/>
      <c r="K38" s="159"/>
      <c r="L38" s="160"/>
      <c r="M38" s="652">
        <f>'TEACHING RESOURCES'!F37</f>
        <v>0</v>
      </c>
      <c r="N38" s="653"/>
      <c r="O38" s="654"/>
    </row>
    <row r="39" spans="1:15" s="131" customFormat="1" ht="18">
      <c r="A39" s="161"/>
      <c r="B39" s="162"/>
      <c r="C39" s="162"/>
      <c r="D39" s="162"/>
      <c r="E39" s="162"/>
      <c r="F39" s="162"/>
      <c r="G39" s="162"/>
      <c r="H39" s="162"/>
      <c r="I39" s="664" t="s">
        <v>4065</v>
      </c>
      <c r="J39" s="664"/>
      <c r="K39" s="664"/>
      <c r="L39" s="665"/>
      <c r="M39" s="666">
        <f>SUM(M33:O38)</f>
        <v>0</v>
      </c>
      <c r="N39" s="667"/>
      <c r="O39" s="668"/>
    </row>
    <row r="40" spans="1:15" s="131" customFormat="1" ht="18.75" thickBot="1">
      <c r="A40" s="669"/>
      <c r="B40" s="670"/>
      <c r="C40" s="670"/>
      <c r="D40" s="670"/>
      <c r="E40" s="670"/>
      <c r="F40" s="670"/>
      <c r="G40" s="670"/>
      <c r="H40" s="670"/>
      <c r="I40" s="163" t="s">
        <v>4066</v>
      </c>
      <c r="J40" s="671">
        <v>0.45</v>
      </c>
      <c r="K40" s="667"/>
      <c r="L40" s="672"/>
      <c r="M40" s="666">
        <f>+M39*-J40</f>
        <v>0</v>
      </c>
      <c r="N40" s="667"/>
      <c r="O40" s="668"/>
    </row>
    <row r="41" spans="1:15" ht="32.25" customHeight="1">
      <c r="A41" s="673" t="s">
        <v>4067</v>
      </c>
      <c r="B41" s="674"/>
      <c r="C41" s="164"/>
      <c r="D41" s="164"/>
      <c r="E41" s="164"/>
      <c r="F41" s="164"/>
      <c r="G41" s="164"/>
      <c r="H41" s="164"/>
      <c r="I41" s="675" t="s">
        <v>4068</v>
      </c>
      <c r="J41" s="676"/>
      <c r="K41" s="676"/>
      <c r="L41" s="676"/>
      <c r="M41" s="676"/>
      <c r="N41" s="676"/>
      <c r="O41" s="677"/>
    </row>
    <row r="42" spans="1:15" ht="18.75" thickBot="1">
      <c r="A42" s="678" t="s">
        <v>4069</v>
      </c>
      <c r="B42" s="679"/>
      <c r="C42" s="166"/>
      <c r="D42" s="166"/>
      <c r="E42" s="166"/>
      <c r="F42" s="167"/>
      <c r="G42" s="167"/>
      <c r="H42" s="167"/>
      <c r="I42" s="680" t="s">
        <v>4070</v>
      </c>
      <c r="J42" s="681"/>
      <c r="K42" s="681"/>
      <c r="L42" s="682"/>
      <c r="M42" s="683">
        <f>SUM(M39:O40)</f>
        <v>0</v>
      </c>
      <c r="N42" s="684"/>
      <c r="O42" s="685"/>
    </row>
    <row r="43" spans="1:15" ht="18.75" thickBot="1">
      <c r="A43" s="165" t="s">
        <v>4071</v>
      </c>
      <c r="B43" s="168" t="s">
        <v>4072</v>
      </c>
      <c r="C43" s="166"/>
      <c r="D43" s="686" t="s">
        <v>4073</v>
      </c>
      <c r="E43" s="686"/>
      <c r="F43" s="166"/>
      <c r="G43" s="167"/>
      <c r="H43" s="167"/>
      <c r="I43" s="687" t="s">
        <v>4074</v>
      </c>
      <c r="J43" s="688"/>
      <c r="K43" s="688"/>
      <c r="L43" s="689"/>
      <c r="M43" s="690">
        <f>+M42*0.25</f>
        <v>0</v>
      </c>
      <c r="N43" s="691"/>
      <c r="O43" s="692"/>
    </row>
    <row r="44" spans="1:15" ht="18.75" thickBot="1">
      <c r="A44" s="169"/>
      <c r="B44" s="168" t="s">
        <v>4075</v>
      </c>
      <c r="C44" s="170"/>
      <c r="D44" s="686" t="s">
        <v>4076</v>
      </c>
      <c r="E44" s="686"/>
      <c r="F44" s="170"/>
      <c r="G44" s="167"/>
      <c r="H44" s="167"/>
      <c r="I44" s="693" t="s">
        <v>4077</v>
      </c>
      <c r="J44" s="694"/>
      <c r="K44" s="694"/>
      <c r="L44" s="695"/>
      <c r="M44" s="683">
        <f>SUM(M42:O43)</f>
        <v>0</v>
      </c>
      <c r="N44" s="684"/>
      <c r="O44" s="685"/>
    </row>
    <row r="45" spans="1:15" ht="18.75" thickBot="1">
      <c r="A45" s="696" t="s">
        <v>4078</v>
      </c>
      <c r="B45" s="686"/>
      <c r="C45" s="686"/>
      <c r="D45" s="166"/>
      <c r="E45" s="166"/>
      <c r="F45" s="166"/>
      <c r="G45" s="167"/>
      <c r="H45" s="167"/>
      <c r="I45" s="697" t="s">
        <v>4079</v>
      </c>
      <c r="J45" s="698"/>
      <c r="K45" s="698"/>
      <c r="L45" s="698"/>
      <c r="M45" s="698"/>
      <c r="N45" s="698"/>
      <c r="O45" s="699"/>
    </row>
    <row r="46" spans="1:15" ht="18.75" customHeight="1" thickBot="1">
      <c r="A46" s="169"/>
      <c r="B46" s="686" t="s">
        <v>4080</v>
      </c>
      <c r="C46" s="686"/>
      <c r="D46" s="170"/>
      <c r="E46" s="170"/>
      <c r="F46" s="170"/>
      <c r="G46" s="167"/>
      <c r="H46" s="167"/>
      <c r="I46" s="700"/>
      <c r="J46" s="698"/>
      <c r="K46" s="698"/>
      <c r="L46" s="698"/>
      <c r="M46" s="698"/>
      <c r="N46" s="698"/>
      <c r="O46" s="699"/>
    </row>
    <row r="47" spans="1:15" ht="18.75" customHeight="1" thickBot="1">
      <c r="A47" s="696" t="s">
        <v>4081</v>
      </c>
      <c r="B47" s="686"/>
      <c r="C47" s="686"/>
      <c r="D47" s="172"/>
      <c r="E47" s="172"/>
      <c r="F47" s="172"/>
      <c r="G47" s="167"/>
      <c r="H47" s="167"/>
      <c r="I47" s="697" t="s">
        <v>4082</v>
      </c>
      <c r="J47" s="698"/>
      <c r="K47" s="698"/>
      <c r="L47" s="698"/>
      <c r="M47" s="698"/>
      <c r="N47" s="698"/>
      <c r="O47" s="699"/>
    </row>
    <row r="48" spans="1:15" ht="18.75" customHeight="1" thickBot="1">
      <c r="A48" s="171"/>
      <c r="B48" s="168"/>
      <c r="C48" s="168"/>
      <c r="D48" s="172"/>
      <c r="E48" s="172"/>
      <c r="F48" s="172"/>
      <c r="G48" s="167"/>
      <c r="H48" s="167"/>
      <c r="I48" s="701"/>
      <c r="J48" s="702"/>
      <c r="K48" s="702"/>
      <c r="L48" s="702"/>
      <c r="M48" s="702"/>
      <c r="N48" s="702"/>
      <c r="O48" s="703"/>
    </row>
    <row r="49" spans="1:15" ht="18.75" customHeight="1">
      <c r="A49" s="171"/>
      <c r="B49" s="168"/>
      <c r="C49" s="168"/>
      <c r="D49" s="173"/>
      <c r="E49" s="173"/>
      <c r="F49" s="173"/>
      <c r="G49" s="167"/>
      <c r="H49" s="167"/>
      <c r="I49" s="610"/>
      <c r="J49" s="608"/>
      <c r="K49" s="608"/>
      <c r="L49" s="608"/>
      <c r="M49" s="608"/>
      <c r="N49" s="608"/>
      <c r="O49" s="609"/>
    </row>
    <row r="50" spans="1:15" ht="18.75" customHeight="1" thickBot="1">
      <c r="A50" s="171"/>
      <c r="B50" s="168"/>
      <c r="C50" s="168"/>
      <c r="D50" s="173"/>
      <c r="E50" s="173"/>
      <c r="F50" s="173"/>
      <c r="G50" s="167"/>
      <c r="H50" s="167"/>
      <c r="I50" s="709" t="s">
        <v>4083</v>
      </c>
      <c r="J50" s="710"/>
      <c r="K50" s="710"/>
      <c r="L50" s="710"/>
      <c r="M50" s="710"/>
      <c r="N50" s="710"/>
      <c r="O50" s="711"/>
    </row>
    <row r="51" spans="1:15" ht="29.25" customHeight="1" thickBot="1">
      <c r="A51" s="678" t="s">
        <v>4084</v>
      </c>
      <c r="B51" s="679"/>
      <c r="C51" s="679"/>
      <c r="D51" s="170"/>
      <c r="E51" s="170"/>
      <c r="F51" s="170"/>
      <c r="G51" s="167"/>
      <c r="H51" s="167"/>
      <c r="I51" s="701" t="s">
        <v>4085</v>
      </c>
      <c r="J51" s="702"/>
      <c r="K51" s="702"/>
      <c r="L51" s="702"/>
      <c r="M51" s="702"/>
      <c r="N51" s="702"/>
      <c r="O51" s="703"/>
    </row>
    <row r="52" spans="1:15" ht="15" customHeight="1">
      <c r="A52" s="174"/>
      <c r="B52" s="173"/>
      <c r="C52" s="173"/>
      <c r="D52" s="173"/>
      <c r="E52" s="173"/>
      <c r="F52" s="173"/>
      <c r="G52" s="173"/>
      <c r="H52" s="173"/>
      <c r="I52" s="701" t="s">
        <v>4086</v>
      </c>
      <c r="J52" s="702"/>
      <c r="K52" s="702"/>
      <c r="L52" s="702"/>
      <c r="M52" s="702"/>
      <c r="N52" s="702"/>
      <c r="O52" s="703"/>
    </row>
    <row r="53" spans="1:15" ht="15.75" customHeight="1" thickBot="1">
      <c r="A53" s="704"/>
      <c r="B53" s="705"/>
      <c r="C53" s="705"/>
      <c r="D53" s="705"/>
      <c r="E53" s="705"/>
      <c r="F53" s="705"/>
      <c r="G53" s="705"/>
      <c r="H53" s="705"/>
      <c r="I53" s="706" t="s">
        <v>4106</v>
      </c>
      <c r="J53" s="707"/>
      <c r="K53" s="707"/>
      <c r="L53" s="707"/>
      <c r="M53" s="707"/>
      <c r="N53" s="707"/>
      <c r="O53" s="708"/>
    </row>
  </sheetData>
  <sheetProtection/>
  <mergeCells count="45">
    <mergeCell ref="I52:O52"/>
    <mergeCell ref="A53:H53"/>
    <mergeCell ref="I53:O53"/>
    <mergeCell ref="A47:C47"/>
    <mergeCell ref="I47:O47"/>
    <mergeCell ref="I48:O48"/>
    <mergeCell ref="I50:O50"/>
    <mergeCell ref="A51:C51"/>
    <mergeCell ref="I51:O51"/>
    <mergeCell ref="D44:E44"/>
    <mergeCell ref="I44:L44"/>
    <mergeCell ref="M44:O44"/>
    <mergeCell ref="A45:C45"/>
    <mergeCell ref="I45:O46"/>
    <mergeCell ref="B46:C46"/>
    <mergeCell ref="A42:B42"/>
    <mergeCell ref="I42:L42"/>
    <mergeCell ref="M42:O42"/>
    <mergeCell ref="D43:E43"/>
    <mergeCell ref="I43:L43"/>
    <mergeCell ref="M43:O43"/>
    <mergeCell ref="I39:L39"/>
    <mergeCell ref="M39:O39"/>
    <mergeCell ref="A40:H40"/>
    <mergeCell ref="J40:L40"/>
    <mergeCell ref="M40:O40"/>
    <mergeCell ref="A41:B41"/>
    <mergeCell ref="I41:O41"/>
    <mergeCell ref="A35:L35"/>
    <mergeCell ref="M35:O35"/>
    <mergeCell ref="M36:O36"/>
    <mergeCell ref="M37:O37"/>
    <mergeCell ref="M38:O38"/>
    <mergeCell ref="A23:B23"/>
    <mergeCell ref="C24:E24"/>
    <mergeCell ref="A25:B25"/>
    <mergeCell ref="A29:N30"/>
    <mergeCell ref="M33:O33"/>
    <mergeCell ref="M34:O34"/>
    <mergeCell ref="A20:C20"/>
    <mergeCell ref="A21:B21"/>
    <mergeCell ref="I21:J21"/>
    <mergeCell ref="A22:B22"/>
    <mergeCell ref="I22:J22"/>
    <mergeCell ref="L22:M22"/>
  </mergeCells>
  <printOptions horizontalCentered="1"/>
  <pageMargins left="0" right="0" top="0" bottom="0" header="0.5" footer="0.5"/>
  <pageSetup horizontalDpi="600" verticalDpi="600" orientation="portrait" scale="65"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HF1524"/>
  <sheetViews>
    <sheetView tabSelected="1" zoomScalePageLayoutView="0" workbookViewId="0" topLeftCell="A1">
      <pane ySplit="6" topLeftCell="A7" activePane="bottomLeft" state="frozen"/>
      <selection pane="topLeft" activeCell="A11" sqref="A11:C11"/>
      <selection pane="bottomLeft" activeCell="A13" sqref="A13"/>
    </sheetView>
  </sheetViews>
  <sheetFormatPr defaultColWidth="9.140625" defaultRowHeight="13.5" customHeight="1"/>
  <cols>
    <col min="1" max="1" width="62.421875" style="101" customWidth="1"/>
    <col min="2" max="2" width="17.28125" style="102" customWidth="1"/>
    <col min="3" max="3" width="10.28125" style="103" customWidth="1"/>
    <col min="4" max="4" width="11.421875" style="104" bestFit="1" customWidth="1"/>
    <col min="5" max="5" width="8.57421875" style="105" bestFit="1" customWidth="1"/>
    <col min="6" max="6" width="10.7109375" style="106" customWidth="1"/>
    <col min="7" max="7" width="17.57421875" style="651" bestFit="1" customWidth="1"/>
    <col min="8" max="8" width="12.28125" style="651" bestFit="1" customWidth="1"/>
    <col min="9" max="16384" width="9.140625" style="63" customWidth="1"/>
  </cols>
  <sheetData>
    <row r="1" spans="1:8" s="562" customFormat="1" ht="12.75">
      <c r="A1" s="712" t="s">
        <v>4104</v>
      </c>
      <c r="B1" s="712"/>
      <c r="C1" s="712"/>
      <c r="D1" s="712"/>
      <c r="E1" s="712"/>
      <c r="F1" s="712"/>
      <c r="G1" s="563"/>
      <c r="H1" s="563"/>
    </row>
    <row r="2" spans="1:8" s="562" customFormat="1" ht="12.75">
      <c r="A2" s="712" t="s">
        <v>4105</v>
      </c>
      <c r="B2" s="712"/>
      <c r="C2" s="712"/>
      <c r="D2" s="712"/>
      <c r="E2" s="712"/>
      <c r="F2" s="712"/>
      <c r="G2" s="563"/>
      <c r="H2" s="563"/>
    </row>
    <row r="3" spans="1:8" s="562" customFormat="1" ht="27" customHeight="1">
      <c r="A3" s="713" t="s">
        <v>1205</v>
      </c>
      <c r="B3" s="713"/>
      <c r="C3" s="713"/>
      <c r="D3" s="713"/>
      <c r="E3" s="713"/>
      <c r="F3" s="713"/>
      <c r="G3" s="563"/>
      <c r="H3" s="563"/>
    </row>
    <row r="4" spans="1:8" s="562" customFormat="1" ht="13.5" thickBot="1">
      <c r="A4" s="565"/>
      <c r="B4" s="564"/>
      <c r="C4" s="565"/>
      <c r="D4" s="565"/>
      <c r="E4" s="565"/>
      <c r="F4" s="566"/>
      <c r="G4" s="563"/>
      <c r="H4" s="563"/>
    </row>
    <row r="5" spans="1:8" s="562" customFormat="1" ht="12.75">
      <c r="A5" s="567" t="s">
        <v>611</v>
      </c>
      <c r="B5" s="317">
        <v>1</v>
      </c>
      <c r="C5" s="568" t="s">
        <v>612</v>
      </c>
      <c r="D5" s="569"/>
      <c r="E5" s="570"/>
      <c r="F5" s="563"/>
      <c r="G5" s="563"/>
      <c r="H5" s="563"/>
    </row>
    <row r="6" spans="1:8" ht="30" customHeight="1">
      <c r="A6" s="614" t="s">
        <v>1097</v>
      </c>
      <c r="B6" s="615" t="s">
        <v>1972</v>
      </c>
      <c r="C6" s="616" t="s">
        <v>1083</v>
      </c>
      <c r="D6" s="617" t="s">
        <v>3781</v>
      </c>
      <c r="E6" s="618" t="s">
        <v>1121</v>
      </c>
      <c r="F6" s="619" t="s">
        <v>1122</v>
      </c>
      <c r="G6" s="620" t="s">
        <v>4109</v>
      </c>
      <c r="H6" s="621" t="s">
        <v>4110</v>
      </c>
    </row>
    <row r="7" spans="1:8" s="72" customFormat="1" ht="13.5" customHeight="1">
      <c r="A7" s="571" t="s">
        <v>751</v>
      </c>
      <c r="B7" s="218"/>
      <c r="C7" s="391"/>
      <c r="D7" s="392"/>
      <c r="E7" s="393"/>
      <c r="F7" s="394"/>
      <c r="G7" s="247"/>
      <c r="H7" s="247"/>
    </row>
    <row r="8" spans="1:8" s="72" customFormat="1" ht="13.5" customHeight="1">
      <c r="A8" s="572" t="s">
        <v>1006</v>
      </c>
      <c r="B8" s="395"/>
      <c r="C8" s="396"/>
      <c r="D8" s="397"/>
      <c r="E8" s="398"/>
      <c r="F8" s="399"/>
      <c r="G8" s="247"/>
      <c r="H8" s="247"/>
    </row>
    <row r="9" spans="1:8" s="72" customFormat="1" ht="13.5" customHeight="1">
      <c r="A9" s="573" t="s">
        <v>1973</v>
      </c>
      <c r="B9" s="400"/>
      <c r="C9" s="401"/>
      <c r="D9" s="402"/>
      <c r="E9" s="403"/>
      <c r="F9" s="404"/>
      <c r="G9" s="247"/>
      <c r="H9" s="247"/>
    </row>
    <row r="10" spans="1:8" s="70" customFormat="1" ht="13.5" customHeight="1">
      <c r="A10" s="574" t="s">
        <v>1974</v>
      </c>
      <c r="B10" s="405" t="s">
        <v>1975</v>
      </c>
      <c r="C10" s="223">
        <v>4.95</v>
      </c>
      <c r="D10" s="406">
        <v>122</v>
      </c>
      <c r="E10" s="407"/>
      <c r="F10" s="408">
        <f>C10*E10</f>
        <v>0</v>
      </c>
      <c r="G10" s="238">
        <v>361</v>
      </c>
      <c r="H10" s="238"/>
    </row>
    <row r="11" spans="1:8" s="72" customFormat="1" ht="13.5" customHeight="1">
      <c r="A11" s="574" t="s">
        <v>1229</v>
      </c>
      <c r="B11" s="23" t="s">
        <v>1976</v>
      </c>
      <c r="C11" s="223">
        <v>4.95</v>
      </c>
      <c r="D11" s="406">
        <v>122</v>
      </c>
      <c r="E11" s="407"/>
      <c r="F11" s="408">
        <f aca="true" t="shared" si="0" ref="F11:F51">C11*E11</f>
        <v>0</v>
      </c>
      <c r="G11" s="238">
        <v>3847</v>
      </c>
      <c r="H11" s="238"/>
    </row>
    <row r="12" spans="1:8" s="72" customFormat="1" ht="13.5" customHeight="1">
      <c r="A12" s="574" t="s">
        <v>1228</v>
      </c>
      <c r="B12" s="405" t="s">
        <v>288</v>
      </c>
      <c r="C12" s="223">
        <v>4.95</v>
      </c>
      <c r="D12" s="406">
        <v>122</v>
      </c>
      <c r="E12" s="407"/>
      <c r="F12" s="408">
        <f t="shared" si="0"/>
        <v>0</v>
      </c>
      <c r="G12" s="238">
        <v>6141</v>
      </c>
      <c r="H12" s="238"/>
    </row>
    <row r="13" spans="1:8" s="72" customFormat="1" ht="13.5" customHeight="1">
      <c r="A13" s="574" t="s">
        <v>1230</v>
      </c>
      <c r="B13" s="23" t="s">
        <v>1977</v>
      </c>
      <c r="C13" s="223">
        <v>4.95</v>
      </c>
      <c r="D13" s="406">
        <v>122</v>
      </c>
      <c r="E13" s="407"/>
      <c r="F13" s="408">
        <f t="shared" si="0"/>
        <v>0</v>
      </c>
      <c r="G13" s="238">
        <v>4122</v>
      </c>
      <c r="H13" s="238"/>
    </row>
    <row r="14" spans="1:8" s="72" customFormat="1" ht="13.5" customHeight="1">
      <c r="A14" s="574" t="s">
        <v>1231</v>
      </c>
      <c r="B14" s="23" t="s">
        <v>1978</v>
      </c>
      <c r="C14" s="223">
        <v>4.95</v>
      </c>
      <c r="D14" s="406">
        <v>122</v>
      </c>
      <c r="E14" s="407"/>
      <c r="F14" s="408">
        <f t="shared" si="0"/>
        <v>0</v>
      </c>
      <c r="G14" s="238">
        <v>1387</v>
      </c>
      <c r="H14" s="238"/>
    </row>
    <row r="15" spans="1:8" s="72" customFormat="1" ht="13.5" customHeight="1">
      <c r="A15" s="573" t="s">
        <v>1979</v>
      </c>
      <c r="B15" s="400"/>
      <c r="C15" s="401"/>
      <c r="D15" s="402"/>
      <c r="E15" s="403"/>
      <c r="F15" s="404"/>
      <c r="G15" s="238"/>
      <c r="H15" s="238"/>
    </row>
    <row r="16" spans="1:8" s="70" customFormat="1" ht="13.5" customHeight="1">
      <c r="A16" s="574" t="s">
        <v>1980</v>
      </c>
      <c r="B16" s="23" t="s">
        <v>1981</v>
      </c>
      <c r="C16" s="223">
        <v>6.99</v>
      </c>
      <c r="D16" s="406">
        <v>122</v>
      </c>
      <c r="E16" s="407"/>
      <c r="F16" s="408">
        <f t="shared" si="0"/>
        <v>0</v>
      </c>
      <c r="G16" s="238">
        <v>219</v>
      </c>
      <c r="H16" s="238"/>
    </row>
    <row r="17" spans="1:8" s="70" customFormat="1" ht="13.5" customHeight="1">
      <c r="A17" s="574" t="s">
        <v>1982</v>
      </c>
      <c r="B17" s="23" t="s">
        <v>1983</v>
      </c>
      <c r="C17" s="223">
        <v>6.99</v>
      </c>
      <c r="D17" s="406">
        <v>122</v>
      </c>
      <c r="E17" s="407"/>
      <c r="F17" s="408">
        <f t="shared" si="0"/>
        <v>0</v>
      </c>
      <c r="G17" s="238">
        <v>1363</v>
      </c>
      <c r="H17" s="238"/>
    </row>
    <row r="18" spans="1:8" s="70" customFormat="1" ht="13.5" customHeight="1">
      <c r="A18" s="575" t="s">
        <v>1325</v>
      </c>
      <c r="B18" s="409" t="s">
        <v>1984</v>
      </c>
      <c r="C18" s="223">
        <v>9.99</v>
      </c>
      <c r="D18" s="406">
        <v>122</v>
      </c>
      <c r="E18" s="407"/>
      <c r="F18" s="408">
        <f t="shared" si="0"/>
        <v>0</v>
      </c>
      <c r="G18" s="238">
        <v>4924</v>
      </c>
      <c r="H18" s="238"/>
    </row>
    <row r="19" spans="1:8" s="72" customFormat="1" ht="13.5" customHeight="1">
      <c r="A19" s="576" t="s">
        <v>1008</v>
      </c>
      <c r="B19" s="87" t="s">
        <v>1985</v>
      </c>
      <c r="C19" s="223">
        <v>5.95</v>
      </c>
      <c r="D19" s="406">
        <v>122</v>
      </c>
      <c r="E19" s="407"/>
      <c r="F19" s="408">
        <f t="shared" si="0"/>
        <v>0</v>
      </c>
      <c r="G19" s="238">
        <v>1724</v>
      </c>
      <c r="H19" s="238"/>
    </row>
    <row r="20" spans="1:8" s="72" customFormat="1" ht="13.5" customHeight="1">
      <c r="A20" s="576" t="s">
        <v>1007</v>
      </c>
      <c r="B20" s="87" t="s">
        <v>1986</v>
      </c>
      <c r="C20" s="223">
        <v>5.95</v>
      </c>
      <c r="D20" s="406">
        <v>122</v>
      </c>
      <c r="E20" s="407"/>
      <c r="F20" s="408">
        <f t="shared" si="0"/>
        <v>0</v>
      </c>
      <c r="G20" s="238">
        <v>2456</v>
      </c>
      <c r="H20" s="238"/>
    </row>
    <row r="21" spans="1:8" s="70" customFormat="1" ht="13.5" customHeight="1">
      <c r="A21" s="574" t="s">
        <v>1987</v>
      </c>
      <c r="B21" s="23" t="s">
        <v>1988</v>
      </c>
      <c r="C21" s="223">
        <v>6.99</v>
      </c>
      <c r="D21" s="406">
        <v>122</v>
      </c>
      <c r="E21" s="407"/>
      <c r="F21" s="408">
        <f t="shared" si="0"/>
        <v>0</v>
      </c>
      <c r="G21" s="238">
        <v>2213</v>
      </c>
      <c r="H21" s="238"/>
    </row>
    <row r="22" spans="1:8" s="72" customFormat="1" ht="13.5" customHeight="1">
      <c r="A22" s="574" t="s">
        <v>672</v>
      </c>
      <c r="B22" s="23" t="s">
        <v>1989</v>
      </c>
      <c r="C22" s="223">
        <v>7.99</v>
      </c>
      <c r="D22" s="406">
        <v>122</v>
      </c>
      <c r="E22" s="407"/>
      <c r="F22" s="408">
        <f t="shared" si="0"/>
        <v>0</v>
      </c>
      <c r="G22" s="238">
        <v>69</v>
      </c>
      <c r="H22" s="238"/>
    </row>
    <row r="23" spans="1:8" s="70" customFormat="1" ht="13.5" customHeight="1">
      <c r="A23" s="574" t="s">
        <v>1326</v>
      </c>
      <c r="B23" s="23" t="s">
        <v>1990</v>
      </c>
      <c r="C23" s="223">
        <v>8.99</v>
      </c>
      <c r="D23" s="406">
        <v>122</v>
      </c>
      <c r="E23" s="407"/>
      <c r="F23" s="408">
        <f t="shared" si="0"/>
        <v>0</v>
      </c>
      <c r="G23" s="238">
        <v>5397</v>
      </c>
      <c r="H23" s="238"/>
    </row>
    <row r="24" spans="1:8" s="70" customFormat="1" ht="13.5" customHeight="1">
      <c r="A24" s="574" t="s">
        <v>1327</v>
      </c>
      <c r="B24" s="23" t="s">
        <v>1991</v>
      </c>
      <c r="C24" s="223">
        <v>4.99</v>
      </c>
      <c r="D24" s="406">
        <v>122</v>
      </c>
      <c r="E24" s="407"/>
      <c r="F24" s="408">
        <f t="shared" si="0"/>
        <v>0</v>
      </c>
      <c r="G24" s="238">
        <v>8571</v>
      </c>
      <c r="H24" s="238"/>
    </row>
    <row r="25" spans="1:8" s="72" customFormat="1" ht="13.5" customHeight="1">
      <c r="A25" s="573" t="s">
        <v>1992</v>
      </c>
      <c r="B25" s="400"/>
      <c r="C25" s="401"/>
      <c r="D25" s="402"/>
      <c r="E25" s="403"/>
      <c r="F25" s="404"/>
      <c r="G25" s="238"/>
      <c r="H25" s="238"/>
    </row>
    <row r="26" spans="1:8" s="72" customFormat="1" ht="13.5" customHeight="1">
      <c r="A26" s="574" t="s">
        <v>1993</v>
      </c>
      <c r="B26" s="23" t="s">
        <v>1994</v>
      </c>
      <c r="C26" s="223">
        <v>9.99</v>
      </c>
      <c r="D26" s="406">
        <v>122</v>
      </c>
      <c r="E26" s="407"/>
      <c r="F26" s="408">
        <f t="shared" si="0"/>
        <v>0</v>
      </c>
      <c r="G26" s="238">
        <v>3721</v>
      </c>
      <c r="H26" s="238"/>
    </row>
    <row r="27" spans="1:8" s="70" customFormat="1" ht="13.5" customHeight="1">
      <c r="A27" s="572" t="s">
        <v>1232</v>
      </c>
      <c r="B27" s="410"/>
      <c r="C27" s="411"/>
      <c r="D27" s="412"/>
      <c r="E27" s="413"/>
      <c r="F27" s="413"/>
      <c r="G27" s="238"/>
      <c r="H27" s="238"/>
    </row>
    <row r="28" spans="1:8" s="70" customFormat="1" ht="13.5" customHeight="1">
      <c r="A28" s="573" t="s">
        <v>1995</v>
      </c>
      <c r="B28" s="414"/>
      <c r="C28" s="415"/>
      <c r="D28" s="416"/>
      <c r="E28" s="417"/>
      <c r="F28" s="404"/>
      <c r="G28" s="238"/>
      <c r="H28" s="238"/>
    </row>
    <row r="29" spans="1:8" s="70" customFormat="1" ht="13.5" customHeight="1">
      <c r="A29" s="574" t="s">
        <v>1915</v>
      </c>
      <c r="B29" s="23" t="s">
        <v>1916</v>
      </c>
      <c r="C29" s="223">
        <v>4.99</v>
      </c>
      <c r="D29" s="406">
        <v>122</v>
      </c>
      <c r="E29" s="407"/>
      <c r="F29" s="408">
        <f t="shared" si="0"/>
        <v>0</v>
      </c>
      <c r="G29" s="238">
        <v>5581</v>
      </c>
      <c r="H29" s="238"/>
    </row>
    <row r="30" spans="1:8" s="70" customFormat="1" ht="13.5" customHeight="1">
      <c r="A30" s="574" t="s">
        <v>1917</v>
      </c>
      <c r="B30" s="23" t="s">
        <v>1918</v>
      </c>
      <c r="C30" s="223">
        <v>6.99</v>
      </c>
      <c r="D30" s="406">
        <v>122</v>
      </c>
      <c r="E30" s="407"/>
      <c r="F30" s="408">
        <f t="shared" si="0"/>
        <v>0</v>
      </c>
      <c r="G30" s="238">
        <v>3305</v>
      </c>
      <c r="H30" s="238"/>
    </row>
    <row r="31" spans="1:8" s="70" customFormat="1" ht="13.5" customHeight="1">
      <c r="A31" s="574" t="s">
        <v>1919</v>
      </c>
      <c r="B31" s="23" t="s">
        <v>1920</v>
      </c>
      <c r="C31" s="223">
        <v>4.99</v>
      </c>
      <c r="D31" s="406">
        <v>122</v>
      </c>
      <c r="E31" s="407"/>
      <c r="F31" s="408">
        <f t="shared" si="0"/>
        <v>0</v>
      </c>
      <c r="G31" s="238">
        <v>4276</v>
      </c>
      <c r="H31" s="238"/>
    </row>
    <row r="32" spans="1:8" s="70" customFormat="1" ht="13.5" customHeight="1">
      <c r="A32" s="574" t="s">
        <v>1921</v>
      </c>
      <c r="B32" s="23" t="s">
        <v>1922</v>
      </c>
      <c r="C32" s="223">
        <v>4.99</v>
      </c>
      <c r="D32" s="406">
        <v>122</v>
      </c>
      <c r="E32" s="407"/>
      <c r="F32" s="408">
        <f t="shared" si="0"/>
        <v>0</v>
      </c>
      <c r="G32" s="238">
        <v>3722</v>
      </c>
      <c r="H32" s="238"/>
    </row>
    <row r="33" spans="1:8" s="70" customFormat="1" ht="13.5" customHeight="1">
      <c r="A33" s="574" t="s">
        <v>1923</v>
      </c>
      <c r="B33" s="23" t="s">
        <v>1924</v>
      </c>
      <c r="C33" s="223">
        <v>9.99</v>
      </c>
      <c r="D33" s="406">
        <v>122</v>
      </c>
      <c r="E33" s="407"/>
      <c r="F33" s="408">
        <f t="shared" si="0"/>
        <v>0</v>
      </c>
      <c r="G33" s="238"/>
      <c r="H33" s="238"/>
    </row>
    <row r="34" spans="1:8" s="70" customFormat="1" ht="13.5" customHeight="1">
      <c r="A34" s="574" t="s">
        <v>1925</v>
      </c>
      <c r="B34" s="23" t="s">
        <v>1926</v>
      </c>
      <c r="C34" s="223">
        <v>6.99</v>
      </c>
      <c r="D34" s="406">
        <v>122</v>
      </c>
      <c r="E34" s="407"/>
      <c r="F34" s="408">
        <f t="shared" si="0"/>
        <v>0</v>
      </c>
      <c r="G34" s="238">
        <v>6311</v>
      </c>
      <c r="H34" s="238"/>
    </row>
    <row r="35" spans="1:8" s="70" customFormat="1" ht="13.5" customHeight="1">
      <c r="A35" s="574" t="s">
        <v>1927</v>
      </c>
      <c r="B35" s="23" t="s">
        <v>1928</v>
      </c>
      <c r="C35" s="223">
        <v>3.99</v>
      </c>
      <c r="D35" s="406">
        <v>122</v>
      </c>
      <c r="E35" s="407"/>
      <c r="F35" s="408">
        <f t="shared" si="0"/>
        <v>0</v>
      </c>
      <c r="G35" s="238">
        <v>4402</v>
      </c>
      <c r="H35" s="238"/>
    </row>
    <row r="36" spans="1:8" s="70" customFormat="1" ht="13.5" customHeight="1">
      <c r="A36" s="574" t="s">
        <v>1929</v>
      </c>
      <c r="B36" s="23" t="s">
        <v>1930</v>
      </c>
      <c r="C36" s="223">
        <v>4.99</v>
      </c>
      <c r="D36" s="406">
        <v>122</v>
      </c>
      <c r="E36" s="407"/>
      <c r="F36" s="408">
        <f t="shared" si="0"/>
        <v>0</v>
      </c>
      <c r="G36" s="238">
        <v>3670</v>
      </c>
      <c r="H36" s="238"/>
    </row>
    <row r="37" spans="1:8" s="70" customFormat="1" ht="13.5" customHeight="1">
      <c r="A37" s="574" t="s">
        <v>1931</v>
      </c>
      <c r="B37" s="23" t="s">
        <v>1932</v>
      </c>
      <c r="C37" s="223">
        <v>3.99</v>
      </c>
      <c r="D37" s="406">
        <v>122</v>
      </c>
      <c r="E37" s="407"/>
      <c r="F37" s="408">
        <f t="shared" si="0"/>
        <v>0</v>
      </c>
      <c r="G37" s="238">
        <v>6582</v>
      </c>
      <c r="H37" s="238"/>
    </row>
    <row r="38" spans="1:8" s="70" customFormat="1" ht="13.5" customHeight="1">
      <c r="A38" s="574" t="s">
        <v>1933</v>
      </c>
      <c r="B38" s="23" t="s">
        <v>1934</v>
      </c>
      <c r="C38" s="223">
        <v>6.99</v>
      </c>
      <c r="D38" s="406">
        <v>122</v>
      </c>
      <c r="E38" s="407"/>
      <c r="F38" s="408">
        <f t="shared" si="0"/>
        <v>0</v>
      </c>
      <c r="G38" s="238">
        <v>8011</v>
      </c>
      <c r="H38" s="238"/>
    </row>
    <row r="39" spans="1:8" s="72" customFormat="1" ht="13.5" customHeight="1">
      <c r="A39" s="574" t="s">
        <v>1996</v>
      </c>
      <c r="B39" s="23" t="s">
        <v>1997</v>
      </c>
      <c r="C39" s="223">
        <v>5.99</v>
      </c>
      <c r="D39" s="406">
        <v>122</v>
      </c>
      <c r="E39" s="407"/>
      <c r="F39" s="408">
        <f t="shared" si="0"/>
        <v>0</v>
      </c>
      <c r="G39" s="238">
        <v>1877</v>
      </c>
      <c r="H39" s="238"/>
    </row>
    <row r="40" spans="1:8" s="70" customFormat="1" ht="13.5" customHeight="1">
      <c r="A40" s="574" t="s">
        <v>1998</v>
      </c>
      <c r="B40" s="405" t="s">
        <v>1999</v>
      </c>
      <c r="C40" s="223">
        <v>5.99</v>
      </c>
      <c r="D40" s="406">
        <v>122</v>
      </c>
      <c r="E40" s="407"/>
      <c r="F40" s="408">
        <f t="shared" si="0"/>
        <v>0</v>
      </c>
      <c r="G40" s="238">
        <v>1682</v>
      </c>
      <c r="H40" s="238"/>
    </row>
    <row r="41" spans="1:8" s="72" customFormat="1" ht="13.5" customHeight="1">
      <c r="A41" s="574" t="s">
        <v>609</v>
      </c>
      <c r="B41" s="23" t="s">
        <v>2000</v>
      </c>
      <c r="C41" s="223">
        <v>4.95</v>
      </c>
      <c r="D41" s="406">
        <v>122</v>
      </c>
      <c r="E41" s="407"/>
      <c r="F41" s="408">
        <f t="shared" si="0"/>
        <v>0</v>
      </c>
      <c r="G41" s="238">
        <v>859</v>
      </c>
      <c r="H41" s="238"/>
    </row>
    <row r="42" spans="1:8" s="70" customFormat="1" ht="13.5" customHeight="1">
      <c r="A42" s="574" t="s">
        <v>675</v>
      </c>
      <c r="B42" s="23" t="s">
        <v>2001</v>
      </c>
      <c r="C42" s="223">
        <v>5.95</v>
      </c>
      <c r="D42" s="406">
        <v>122</v>
      </c>
      <c r="E42" s="407"/>
      <c r="F42" s="408">
        <f t="shared" si="0"/>
        <v>0</v>
      </c>
      <c r="G42" s="238">
        <v>344</v>
      </c>
      <c r="H42" s="238"/>
    </row>
    <row r="43" spans="1:8" s="70" customFormat="1" ht="13.5" customHeight="1">
      <c r="A43" s="574" t="s">
        <v>676</v>
      </c>
      <c r="B43" s="23" t="s">
        <v>2002</v>
      </c>
      <c r="C43" s="223">
        <v>5.95</v>
      </c>
      <c r="D43" s="406">
        <v>122</v>
      </c>
      <c r="E43" s="407"/>
      <c r="F43" s="408">
        <f t="shared" si="0"/>
        <v>0</v>
      </c>
      <c r="G43" s="238">
        <v>172</v>
      </c>
      <c r="H43" s="238"/>
    </row>
    <row r="44" spans="1:8" s="70" customFormat="1" ht="13.5" customHeight="1">
      <c r="A44" s="574" t="s">
        <v>2003</v>
      </c>
      <c r="B44" s="23" t="s">
        <v>2004</v>
      </c>
      <c r="C44" s="223">
        <v>3.99</v>
      </c>
      <c r="D44" s="406">
        <v>122</v>
      </c>
      <c r="E44" s="407"/>
      <c r="F44" s="408">
        <f t="shared" si="0"/>
        <v>0</v>
      </c>
      <c r="G44" s="238">
        <v>1921</v>
      </c>
      <c r="H44" s="238"/>
    </row>
    <row r="45" spans="1:8" s="70" customFormat="1" ht="13.5" customHeight="1">
      <c r="A45" s="574" t="s">
        <v>2005</v>
      </c>
      <c r="B45" s="23" t="s">
        <v>2006</v>
      </c>
      <c r="C45" s="223">
        <v>5.99</v>
      </c>
      <c r="D45" s="406">
        <v>122</v>
      </c>
      <c r="E45" s="407"/>
      <c r="F45" s="408">
        <f t="shared" si="0"/>
        <v>0</v>
      </c>
      <c r="G45" s="238">
        <v>1571</v>
      </c>
      <c r="H45" s="238"/>
    </row>
    <row r="46" spans="1:8" s="70" customFormat="1" ht="13.5" customHeight="1">
      <c r="A46" s="574" t="s">
        <v>2007</v>
      </c>
      <c r="B46" s="23" t="s">
        <v>2008</v>
      </c>
      <c r="C46" s="223">
        <v>3.99</v>
      </c>
      <c r="D46" s="406">
        <v>122</v>
      </c>
      <c r="E46" s="407"/>
      <c r="F46" s="408">
        <f t="shared" si="0"/>
        <v>0</v>
      </c>
      <c r="G46" s="238">
        <v>1688</v>
      </c>
      <c r="H46" s="238"/>
    </row>
    <row r="47" spans="1:8" s="70" customFormat="1" ht="13.5" customHeight="1">
      <c r="A47" s="574" t="s">
        <v>674</v>
      </c>
      <c r="B47" s="23" t="s">
        <v>2009</v>
      </c>
      <c r="C47" s="223">
        <v>4.99</v>
      </c>
      <c r="D47" s="406">
        <v>122</v>
      </c>
      <c r="E47" s="407"/>
      <c r="F47" s="408">
        <f t="shared" si="0"/>
        <v>0</v>
      </c>
      <c r="G47" s="238">
        <v>3308</v>
      </c>
      <c r="H47" s="238"/>
    </row>
    <row r="48" spans="1:8" s="70" customFormat="1" ht="13.5" customHeight="1">
      <c r="A48" s="574" t="s">
        <v>677</v>
      </c>
      <c r="B48" s="23" t="s">
        <v>2010</v>
      </c>
      <c r="C48" s="223">
        <v>5.95</v>
      </c>
      <c r="D48" s="406">
        <v>122</v>
      </c>
      <c r="E48" s="407"/>
      <c r="F48" s="408">
        <f t="shared" si="0"/>
        <v>0</v>
      </c>
      <c r="G48" s="238">
        <v>243</v>
      </c>
      <c r="H48" s="238"/>
    </row>
    <row r="49" spans="1:8" s="70" customFormat="1" ht="13.5" customHeight="1">
      <c r="A49" s="574" t="s">
        <v>1233</v>
      </c>
      <c r="B49" s="23" t="s">
        <v>2011</v>
      </c>
      <c r="C49" s="223">
        <v>5.99</v>
      </c>
      <c r="D49" s="406">
        <v>122</v>
      </c>
      <c r="E49" s="407"/>
      <c r="F49" s="408">
        <f t="shared" si="0"/>
        <v>0</v>
      </c>
      <c r="G49" s="238">
        <v>3798</v>
      </c>
      <c r="H49" s="238"/>
    </row>
    <row r="50" spans="1:8" s="72" customFormat="1" ht="13.5" customHeight="1">
      <c r="A50" s="577" t="s">
        <v>2012</v>
      </c>
      <c r="B50" s="418" t="s">
        <v>2013</v>
      </c>
      <c r="C50" s="419">
        <v>4.99</v>
      </c>
      <c r="D50" s="406">
        <v>123</v>
      </c>
      <c r="E50" s="407"/>
      <c r="F50" s="408">
        <f t="shared" si="0"/>
        <v>0</v>
      </c>
      <c r="G50" s="238">
        <v>173</v>
      </c>
      <c r="H50" s="238"/>
    </row>
    <row r="51" spans="1:8" s="70" customFormat="1" ht="13.5" customHeight="1">
      <c r="A51" s="574" t="s">
        <v>2014</v>
      </c>
      <c r="B51" s="418" t="s">
        <v>2015</v>
      </c>
      <c r="C51" s="419">
        <v>3.99</v>
      </c>
      <c r="D51" s="406">
        <v>123</v>
      </c>
      <c r="E51" s="407"/>
      <c r="F51" s="408">
        <f t="shared" si="0"/>
        <v>0</v>
      </c>
      <c r="G51" s="238">
        <v>2196</v>
      </c>
      <c r="H51" s="238"/>
    </row>
    <row r="52" spans="1:8" s="70" customFormat="1" ht="13.5" customHeight="1">
      <c r="A52" s="573" t="s">
        <v>2017</v>
      </c>
      <c r="B52" s="414"/>
      <c r="C52" s="415"/>
      <c r="D52" s="402"/>
      <c r="E52" s="403"/>
      <c r="F52" s="404"/>
      <c r="G52" s="238"/>
      <c r="H52" s="238"/>
    </row>
    <row r="53" spans="1:8" s="70" customFormat="1" ht="13.5" customHeight="1">
      <c r="A53" s="574" t="s">
        <v>2018</v>
      </c>
      <c r="B53" s="418" t="s">
        <v>2019</v>
      </c>
      <c r="C53" s="419">
        <v>3.99</v>
      </c>
      <c r="D53" s="406">
        <v>123</v>
      </c>
      <c r="E53" s="407"/>
      <c r="F53" s="408">
        <f aca="true" t="shared" si="1" ref="F53:F98">C53*E53</f>
        <v>0</v>
      </c>
      <c r="G53" s="238">
        <v>1400</v>
      </c>
      <c r="H53" s="238"/>
    </row>
    <row r="54" spans="1:8" s="70" customFormat="1" ht="13.5" customHeight="1">
      <c r="A54" s="574" t="s">
        <v>2020</v>
      </c>
      <c r="B54" s="418" t="s">
        <v>2021</v>
      </c>
      <c r="C54" s="419">
        <v>3.99</v>
      </c>
      <c r="D54" s="406">
        <v>123</v>
      </c>
      <c r="E54" s="407"/>
      <c r="F54" s="408">
        <f t="shared" si="1"/>
        <v>0</v>
      </c>
      <c r="G54" s="238">
        <v>2669</v>
      </c>
      <c r="H54" s="238"/>
    </row>
    <row r="55" spans="1:8" s="70" customFormat="1" ht="13.5" customHeight="1">
      <c r="A55" s="574" t="s">
        <v>2022</v>
      </c>
      <c r="B55" s="418" t="s">
        <v>2023</v>
      </c>
      <c r="C55" s="419">
        <v>3.99</v>
      </c>
      <c r="D55" s="406">
        <v>123</v>
      </c>
      <c r="E55" s="407"/>
      <c r="F55" s="408">
        <f t="shared" si="1"/>
        <v>0</v>
      </c>
      <c r="G55" s="238">
        <v>1685</v>
      </c>
      <c r="H55" s="238"/>
    </row>
    <row r="56" spans="1:8" s="70" customFormat="1" ht="13.5" customHeight="1">
      <c r="A56" s="574" t="s">
        <v>2024</v>
      </c>
      <c r="B56" s="418" t="s">
        <v>2025</v>
      </c>
      <c r="C56" s="419">
        <v>3.99</v>
      </c>
      <c r="D56" s="406">
        <v>123</v>
      </c>
      <c r="E56" s="407"/>
      <c r="F56" s="408">
        <f t="shared" si="1"/>
        <v>0</v>
      </c>
      <c r="G56" s="238">
        <v>4919</v>
      </c>
      <c r="H56" s="238"/>
    </row>
    <row r="57" spans="1:8" s="70" customFormat="1" ht="13.5" customHeight="1">
      <c r="A57" s="574" t="s">
        <v>1560</v>
      </c>
      <c r="B57" s="418" t="s">
        <v>2026</v>
      </c>
      <c r="C57" s="419">
        <v>3.99</v>
      </c>
      <c r="D57" s="406">
        <v>123</v>
      </c>
      <c r="E57" s="407"/>
      <c r="F57" s="408">
        <f t="shared" si="1"/>
        <v>0</v>
      </c>
      <c r="G57" s="238">
        <v>1216</v>
      </c>
      <c r="H57" s="238"/>
    </row>
    <row r="58" spans="1:8" s="70" customFormat="1" ht="13.5" customHeight="1">
      <c r="A58" s="574" t="s">
        <v>15</v>
      </c>
      <c r="B58" s="418" t="s">
        <v>2027</v>
      </c>
      <c r="C58" s="419">
        <v>3.99</v>
      </c>
      <c r="D58" s="406">
        <v>123</v>
      </c>
      <c r="E58" s="407"/>
      <c r="F58" s="408">
        <f t="shared" si="1"/>
        <v>0</v>
      </c>
      <c r="G58" s="238">
        <v>5413</v>
      </c>
      <c r="H58" s="238"/>
    </row>
    <row r="59" spans="1:8" s="70" customFormat="1" ht="13.5" customHeight="1">
      <c r="A59" s="577" t="s">
        <v>2028</v>
      </c>
      <c r="B59" s="418" t="s">
        <v>2029</v>
      </c>
      <c r="C59" s="419">
        <v>5.99</v>
      </c>
      <c r="D59" s="406">
        <v>123</v>
      </c>
      <c r="E59" s="407"/>
      <c r="F59" s="408">
        <f t="shared" si="1"/>
        <v>0</v>
      </c>
      <c r="G59" s="238">
        <v>17094</v>
      </c>
      <c r="H59" s="238"/>
    </row>
    <row r="60" spans="1:8" s="70" customFormat="1" ht="13.5" customHeight="1">
      <c r="A60" s="574" t="s">
        <v>2030</v>
      </c>
      <c r="B60" s="23" t="s">
        <v>2031</v>
      </c>
      <c r="C60" s="223">
        <v>5.95</v>
      </c>
      <c r="D60" s="406">
        <v>123</v>
      </c>
      <c r="E60" s="407"/>
      <c r="F60" s="408">
        <f t="shared" si="1"/>
        <v>0</v>
      </c>
      <c r="G60" s="238">
        <v>347</v>
      </c>
      <c r="H60" s="238"/>
    </row>
    <row r="61" spans="1:8" s="70" customFormat="1" ht="13.5" customHeight="1">
      <c r="A61" s="577" t="s">
        <v>2032</v>
      </c>
      <c r="B61" s="418" t="s">
        <v>2033</v>
      </c>
      <c r="C61" s="419">
        <v>4.99</v>
      </c>
      <c r="D61" s="406">
        <v>123</v>
      </c>
      <c r="E61" s="407"/>
      <c r="F61" s="408">
        <f t="shared" si="1"/>
        <v>0</v>
      </c>
      <c r="G61" s="238">
        <v>1255</v>
      </c>
      <c r="H61" s="238"/>
    </row>
    <row r="62" spans="1:8" s="70" customFormat="1" ht="13.5" customHeight="1">
      <c r="A62" s="574" t="s">
        <v>678</v>
      </c>
      <c r="B62" s="23" t="s">
        <v>2034</v>
      </c>
      <c r="C62" s="223">
        <v>5.95</v>
      </c>
      <c r="D62" s="406">
        <v>123</v>
      </c>
      <c r="E62" s="407"/>
      <c r="F62" s="408">
        <f t="shared" si="1"/>
        <v>0</v>
      </c>
      <c r="G62" s="238">
        <v>303</v>
      </c>
      <c r="H62" s="238"/>
    </row>
    <row r="63" spans="1:8" s="70" customFormat="1" ht="13.5" customHeight="1">
      <c r="A63" s="574" t="s">
        <v>679</v>
      </c>
      <c r="B63" s="23" t="s">
        <v>2035</v>
      </c>
      <c r="C63" s="223">
        <v>5.95</v>
      </c>
      <c r="D63" s="406">
        <v>123</v>
      </c>
      <c r="E63" s="407"/>
      <c r="F63" s="408">
        <f t="shared" si="1"/>
        <v>0</v>
      </c>
      <c r="G63" s="238">
        <v>339</v>
      </c>
      <c r="H63" s="238"/>
    </row>
    <row r="64" spans="1:8" s="70" customFormat="1" ht="13.5" customHeight="1">
      <c r="A64" s="574" t="s">
        <v>680</v>
      </c>
      <c r="B64" s="23" t="s">
        <v>2036</v>
      </c>
      <c r="C64" s="223">
        <v>5.95</v>
      </c>
      <c r="D64" s="406">
        <v>123</v>
      </c>
      <c r="E64" s="407"/>
      <c r="F64" s="408">
        <f t="shared" si="1"/>
        <v>0</v>
      </c>
      <c r="G64" s="238">
        <v>236</v>
      </c>
      <c r="H64" s="238"/>
    </row>
    <row r="65" spans="1:8" s="70" customFormat="1" ht="13.5" customHeight="1">
      <c r="A65" s="574" t="s">
        <v>681</v>
      </c>
      <c r="B65" s="23" t="s">
        <v>2037</v>
      </c>
      <c r="C65" s="223">
        <v>5.95</v>
      </c>
      <c r="D65" s="406">
        <v>123</v>
      </c>
      <c r="E65" s="407"/>
      <c r="F65" s="408">
        <f t="shared" si="1"/>
        <v>0</v>
      </c>
      <c r="G65" s="238">
        <v>245</v>
      </c>
      <c r="H65" s="238"/>
    </row>
    <row r="66" spans="1:8" s="70" customFormat="1" ht="13.5" customHeight="1">
      <c r="A66" s="574" t="s">
        <v>2038</v>
      </c>
      <c r="B66" s="23" t="s">
        <v>2039</v>
      </c>
      <c r="C66" s="223">
        <v>5.95</v>
      </c>
      <c r="D66" s="406">
        <v>123</v>
      </c>
      <c r="E66" s="407"/>
      <c r="F66" s="408">
        <f t="shared" si="1"/>
        <v>0</v>
      </c>
      <c r="G66" s="238">
        <v>4119</v>
      </c>
      <c r="H66" s="238"/>
    </row>
    <row r="67" spans="1:8" s="70" customFormat="1" ht="13.5" customHeight="1">
      <c r="A67" s="577" t="s">
        <v>2040</v>
      </c>
      <c r="B67" s="418" t="s">
        <v>2041</v>
      </c>
      <c r="C67" s="419">
        <v>3.99</v>
      </c>
      <c r="D67" s="406">
        <v>123</v>
      </c>
      <c r="E67" s="407"/>
      <c r="F67" s="408">
        <f t="shared" si="1"/>
        <v>0</v>
      </c>
      <c r="G67" s="238">
        <v>1073</v>
      </c>
      <c r="H67" s="238"/>
    </row>
    <row r="68" spans="1:8" s="70" customFormat="1" ht="13.5" customHeight="1">
      <c r="A68" s="574" t="s">
        <v>673</v>
      </c>
      <c r="B68" s="23" t="s">
        <v>2042</v>
      </c>
      <c r="C68" s="223">
        <v>3.99</v>
      </c>
      <c r="D68" s="406">
        <v>123</v>
      </c>
      <c r="E68" s="407"/>
      <c r="F68" s="408">
        <f t="shared" si="1"/>
        <v>0</v>
      </c>
      <c r="G68" s="238">
        <v>6842</v>
      </c>
      <c r="H68" s="238"/>
    </row>
    <row r="69" spans="1:8" s="70" customFormat="1" ht="13.5" customHeight="1">
      <c r="A69" s="574" t="s">
        <v>1139</v>
      </c>
      <c r="B69" s="23" t="s">
        <v>2043</v>
      </c>
      <c r="C69" s="223">
        <v>5.99</v>
      </c>
      <c r="D69" s="406">
        <v>123</v>
      </c>
      <c r="E69" s="407"/>
      <c r="F69" s="408">
        <f t="shared" si="1"/>
        <v>0</v>
      </c>
      <c r="G69" s="238">
        <v>4</v>
      </c>
      <c r="H69" s="238" t="s">
        <v>4112</v>
      </c>
    </row>
    <row r="70" spans="1:8" s="70" customFormat="1" ht="13.5" customHeight="1">
      <c r="A70" s="574" t="s">
        <v>2044</v>
      </c>
      <c r="B70" s="23" t="s">
        <v>2045</v>
      </c>
      <c r="C70" s="223">
        <v>5.95</v>
      </c>
      <c r="D70" s="406">
        <v>123</v>
      </c>
      <c r="E70" s="407"/>
      <c r="F70" s="408">
        <f t="shared" si="1"/>
        <v>0</v>
      </c>
      <c r="G70" s="238">
        <v>7946</v>
      </c>
      <c r="H70" s="238"/>
    </row>
    <row r="71" spans="1:8" s="70" customFormat="1" ht="13.5" customHeight="1">
      <c r="A71" s="574" t="s">
        <v>2046</v>
      </c>
      <c r="B71" s="23" t="s">
        <v>2047</v>
      </c>
      <c r="C71" s="223">
        <v>4.95</v>
      </c>
      <c r="D71" s="406">
        <v>123</v>
      </c>
      <c r="E71" s="407"/>
      <c r="F71" s="408">
        <f t="shared" si="1"/>
        <v>0</v>
      </c>
      <c r="G71" s="238">
        <v>393</v>
      </c>
      <c r="H71" s="238"/>
    </row>
    <row r="72" spans="1:8" s="70" customFormat="1" ht="13.5" customHeight="1">
      <c r="A72" s="574" t="s">
        <v>2048</v>
      </c>
      <c r="B72" s="23" t="s">
        <v>2049</v>
      </c>
      <c r="C72" s="381">
        <v>6.95</v>
      </c>
      <c r="D72" s="406">
        <v>123</v>
      </c>
      <c r="E72" s="407"/>
      <c r="F72" s="408">
        <f t="shared" si="1"/>
        <v>0</v>
      </c>
      <c r="G72" s="238">
        <v>1705</v>
      </c>
      <c r="H72" s="238"/>
    </row>
    <row r="73" spans="1:8" s="70" customFormat="1" ht="13.5" customHeight="1">
      <c r="A73" s="574" t="s">
        <v>1020</v>
      </c>
      <c r="B73" s="23" t="s">
        <v>2050</v>
      </c>
      <c r="C73" s="223">
        <v>6.99</v>
      </c>
      <c r="D73" s="406">
        <v>123</v>
      </c>
      <c r="E73" s="407"/>
      <c r="F73" s="408">
        <f t="shared" si="1"/>
        <v>0</v>
      </c>
      <c r="G73" s="238">
        <v>5523</v>
      </c>
      <c r="H73" s="238"/>
    </row>
    <row r="74" spans="1:8" s="70" customFormat="1" ht="13.5" customHeight="1">
      <c r="A74" s="574" t="s">
        <v>682</v>
      </c>
      <c r="B74" s="23" t="s">
        <v>2051</v>
      </c>
      <c r="C74" s="223">
        <v>5.95</v>
      </c>
      <c r="D74" s="406">
        <v>123</v>
      </c>
      <c r="E74" s="407"/>
      <c r="F74" s="408">
        <f t="shared" si="1"/>
        <v>0</v>
      </c>
      <c r="G74" s="238">
        <v>452</v>
      </c>
      <c r="H74" s="238"/>
    </row>
    <row r="75" spans="1:8" s="70" customFormat="1" ht="13.5" customHeight="1">
      <c r="A75" s="574" t="s">
        <v>2052</v>
      </c>
      <c r="B75" s="23" t="s">
        <v>2053</v>
      </c>
      <c r="C75" s="223">
        <v>5.99</v>
      </c>
      <c r="D75" s="406">
        <v>123</v>
      </c>
      <c r="E75" s="407"/>
      <c r="F75" s="408">
        <f t="shared" si="1"/>
        <v>0</v>
      </c>
      <c r="G75" s="238">
        <v>1335</v>
      </c>
      <c r="H75" s="238"/>
    </row>
    <row r="76" spans="1:8" s="70" customFormat="1" ht="13.5" customHeight="1">
      <c r="A76" s="574" t="s">
        <v>606</v>
      </c>
      <c r="B76" s="23" t="s">
        <v>2054</v>
      </c>
      <c r="C76" s="223">
        <v>4.99</v>
      </c>
      <c r="D76" s="406">
        <v>123</v>
      </c>
      <c r="E76" s="407"/>
      <c r="F76" s="408">
        <f t="shared" si="1"/>
        <v>0</v>
      </c>
      <c r="G76" s="238">
        <v>644</v>
      </c>
      <c r="H76" s="238"/>
    </row>
    <row r="77" spans="1:8" s="70" customFormat="1" ht="13.5" customHeight="1">
      <c r="A77" s="577" t="s">
        <v>2055</v>
      </c>
      <c r="B77" s="418" t="s">
        <v>2056</v>
      </c>
      <c r="C77" s="419">
        <v>3.99</v>
      </c>
      <c r="D77" s="406">
        <v>123</v>
      </c>
      <c r="E77" s="407"/>
      <c r="F77" s="408">
        <f t="shared" si="1"/>
        <v>0</v>
      </c>
      <c r="G77" s="238">
        <v>712</v>
      </c>
      <c r="H77" s="238"/>
    </row>
    <row r="78" spans="1:8" s="70" customFormat="1" ht="13.5" customHeight="1">
      <c r="A78" s="577" t="s">
        <v>2057</v>
      </c>
      <c r="B78" s="418" t="s">
        <v>2058</v>
      </c>
      <c r="C78" s="419">
        <v>13.99</v>
      </c>
      <c r="D78" s="406">
        <v>123</v>
      </c>
      <c r="E78" s="407"/>
      <c r="F78" s="408">
        <f t="shared" si="1"/>
        <v>0</v>
      </c>
      <c r="G78" s="238">
        <v>5255</v>
      </c>
      <c r="H78" s="238"/>
    </row>
    <row r="79" spans="1:8" s="70" customFormat="1" ht="13.5" customHeight="1">
      <c r="A79" s="572" t="s">
        <v>684</v>
      </c>
      <c r="B79" s="421"/>
      <c r="C79" s="422"/>
      <c r="D79" s="412"/>
      <c r="E79" s="413"/>
      <c r="F79" s="423"/>
      <c r="G79" s="238"/>
      <c r="H79" s="238"/>
    </row>
    <row r="80" spans="1:8" s="70" customFormat="1" ht="13.5" customHeight="1">
      <c r="A80" s="573" t="s">
        <v>2059</v>
      </c>
      <c r="B80" s="400"/>
      <c r="C80" s="401"/>
      <c r="D80" s="416"/>
      <c r="E80" s="417"/>
      <c r="F80" s="404"/>
      <c r="G80" s="238"/>
      <c r="H80" s="238"/>
    </row>
    <row r="81" spans="1:8" s="70" customFormat="1" ht="13.5" customHeight="1">
      <c r="A81" s="574" t="s">
        <v>3782</v>
      </c>
      <c r="B81" s="23" t="s">
        <v>1935</v>
      </c>
      <c r="C81" s="223">
        <v>3.99</v>
      </c>
      <c r="D81" s="406">
        <v>124</v>
      </c>
      <c r="E81" s="407"/>
      <c r="F81" s="408">
        <f t="shared" si="1"/>
        <v>0</v>
      </c>
      <c r="G81" s="238">
        <v>3095</v>
      </c>
      <c r="H81" s="238"/>
    </row>
    <row r="82" spans="1:8" s="70" customFormat="1" ht="13.5" customHeight="1">
      <c r="A82" s="574" t="s">
        <v>3783</v>
      </c>
      <c r="B82" s="23" t="s">
        <v>1936</v>
      </c>
      <c r="C82" s="223">
        <v>3.99</v>
      </c>
      <c r="D82" s="406">
        <v>124</v>
      </c>
      <c r="E82" s="407"/>
      <c r="F82" s="408">
        <f t="shared" si="1"/>
        <v>0</v>
      </c>
      <c r="G82" s="238">
        <v>35719</v>
      </c>
      <c r="H82" s="238"/>
    </row>
    <row r="83" spans="1:8" s="70" customFormat="1" ht="13.5" customHeight="1">
      <c r="A83" s="574" t="s">
        <v>3784</v>
      </c>
      <c r="B83" s="23" t="s">
        <v>1937</v>
      </c>
      <c r="C83" s="223">
        <v>3.99</v>
      </c>
      <c r="D83" s="406">
        <v>124</v>
      </c>
      <c r="E83" s="407"/>
      <c r="F83" s="408">
        <f t="shared" si="1"/>
        <v>0</v>
      </c>
      <c r="G83" s="238">
        <v>2886</v>
      </c>
      <c r="H83" s="238"/>
    </row>
    <row r="84" spans="1:8" s="70" customFormat="1" ht="13.5" customHeight="1">
      <c r="A84" s="574" t="s">
        <v>3785</v>
      </c>
      <c r="B84" s="23" t="s">
        <v>1938</v>
      </c>
      <c r="C84" s="223">
        <v>3.99</v>
      </c>
      <c r="D84" s="406">
        <v>124</v>
      </c>
      <c r="E84" s="407"/>
      <c r="F84" s="408">
        <f t="shared" si="1"/>
        <v>0</v>
      </c>
      <c r="G84" s="238">
        <v>8745</v>
      </c>
      <c r="H84" s="238"/>
    </row>
    <row r="85" spans="1:8" s="70" customFormat="1" ht="13.5" customHeight="1">
      <c r="A85" s="574" t="s">
        <v>3786</v>
      </c>
      <c r="B85" s="23" t="s">
        <v>1939</v>
      </c>
      <c r="C85" s="223">
        <v>3.99</v>
      </c>
      <c r="D85" s="406">
        <v>124</v>
      </c>
      <c r="E85" s="407"/>
      <c r="F85" s="408">
        <f t="shared" si="1"/>
        <v>0</v>
      </c>
      <c r="G85" s="238">
        <v>4350</v>
      </c>
      <c r="H85" s="238"/>
    </row>
    <row r="86" spans="1:8" s="70" customFormat="1" ht="13.5" customHeight="1">
      <c r="A86" s="573" t="s">
        <v>2060</v>
      </c>
      <c r="B86" s="414"/>
      <c r="C86" s="415"/>
      <c r="D86" s="402"/>
      <c r="E86" s="403"/>
      <c r="F86" s="404"/>
      <c r="G86" s="238"/>
      <c r="H86" s="238"/>
    </row>
    <row r="87" spans="1:8" s="70" customFormat="1" ht="13.5" customHeight="1">
      <c r="A87" s="574" t="s">
        <v>1940</v>
      </c>
      <c r="B87" s="23" t="s">
        <v>1941</v>
      </c>
      <c r="C87" s="223">
        <v>3.99</v>
      </c>
      <c r="D87" s="406">
        <v>124</v>
      </c>
      <c r="E87" s="407"/>
      <c r="F87" s="408">
        <f t="shared" si="1"/>
        <v>0</v>
      </c>
      <c r="G87" s="238">
        <v>197</v>
      </c>
      <c r="H87" s="238"/>
    </row>
    <row r="88" spans="1:8" s="70" customFormat="1" ht="13.5" customHeight="1">
      <c r="A88" s="574" t="s">
        <v>1942</v>
      </c>
      <c r="B88" s="23" t="s">
        <v>1943</v>
      </c>
      <c r="C88" s="223">
        <v>3.99</v>
      </c>
      <c r="D88" s="406">
        <v>124</v>
      </c>
      <c r="E88" s="407"/>
      <c r="F88" s="408">
        <f t="shared" si="1"/>
        <v>0</v>
      </c>
      <c r="G88" s="238">
        <v>4480</v>
      </c>
      <c r="H88" s="238"/>
    </row>
    <row r="89" spans="1:8" s="70" customFormat="1" ht="13.5" customHeight="1">
      <c r="A89" s="574" t="s">
        <v>1944</v>
      </c>
      <c r="B89" s="418" t="s">
        <v>1945</v>
      </c>
      <c r="C89" s="419">
        <v>3.99</v>
      </c>
      <c r="D89" s="406">
        <v>124</v>
      </c>
      <c r="E89" s="407"/>
      <c r="F89" s="408">
        <f t="shared" si="1"/>
        <v>0</v>
      </c>
      <c r="G89" s="238">
        <v>1214</v>
      </c>
      <c r="H89" s="238"/>
    </row>
    <row r="90" spans="1:8" s="70" customFormat="1" ht="13.5" customHeight="1">
      <c r="A90" s="574" t="s">
        <v>1946</v>
      </c>
      <c r="B90" s="23" t="s">
        <v>1947</v>
      </c>
      <c r="C90" s="223">
        <v>3.99</v>
      </c>
      <c r="D90" s="406">
        <v>124</v>
      </c>
      <c r="E90" s="407"/>
      <c r="F90" s="408">
        <f t="shared" si="1"/>
        <v>0</v>
      </c>
      <c r="G90" s="238">
        <v>5363</v>
      </c>
      <c r="H90" s="238"/>
    </row>
    <row r="91" spans="1:8" s="70" customFormat="1" ht="13.5" customHeight="1">
      <c r="A91" s="574" t="s">
        <v>1948</v>
      </c>
      <c r="B91" s="23" t="s">
        <v>1949</v>
      </c>
      <c r="C91" s="223">
        <v>3.99</v>
      </c>
      <c r="D91" s="406">
        <v>124</v>
      </c>
      <c r="E91" s="407"/>
      <c r="F91" s="408">
        <f t="shared" si="1"/>
        <v>0</v>
      </c>
      <c r="G91" s="238">
        <v>96</v>
      </c>
      <c r="H91" s="238"/>
    </row>
    <row r="92" spans="1:8" s="70" customFormat="1" ht="13.5" customHeight="1">
      <c r="A92" s="574" t="s">
        <v>1950</v>
      </c>
      <c r="B92" s="418" t="s">
        <v>1951</v>
      </c>
      <c r="C92" s="419">
        <v>3.99</v>
      </c>
      <c r="D92" s="406">
        <v>124</v>
      </c>
      <c r="E92" s="407"/>
      <c r="F92" s="408">
        <f t="shared" si="1"/>
        <v>0</v>
      </c>
      <c r="G92" s="238">
        <v>723</v>
      </c>
      <c r="H92" s="238"/>
    </row>
    <row r="93" spans="1:8" s="70" customFormat="1" ht="13.5" customHeight="1">
      <c r="A93" s="574" t="s">
        <v>1952</v>
      </c>
      <c r="B93" s="23" t="s">
        <v>1953</v>
      </c>
      <c r="C93" s="223">
        <v>3.99</v>
      </c>
      <c r="D93" s="406">
        <v>124</v>
      </c>
      <c r="E93" s="407"/>
      <c r="F93" s="408">
        <f t="shared" si="1"/>
        <v>0</v>
      </c>
      <c r="G93" s="238">
        <v>9673</v>
      </c>
      <c r="H93" s="238"/>
    </row>
    <row r="94" spans="1:8" s="70" customFormat="1" ht="13.5" customHeight="1">
      <c r="A94" s="574" t="s">
        <v>1954</v>
      </c>
      <c r="B94" s="23" t="s">
        <v>685</v>
      </c>
      <c r="C94" s="223">
        <v>3.99</v>
      </c>
      <c r="D94" s="406">
        <v>124</v>
      </c>
      <c r="E94" s="407"/>
      <c r="F94" s="408">
        <f t="shared" si="1"/>
        <v>0</v>
      </c>
      <c r="G94" s="238">
        <v>1129</v>
      </c>
      <c r="H94" s="238"/>
    </row>
    <row r="95" spans="1:8" s="70" customFormat="1" ht="13.5" customHeight="1">
      <c r="A95" s="574" t="s">
        <v>1955</v>
      </c>
      <c r="B95" s="23" t="s">
        <v>1956</v>
      </c>
      <c r="C95" s="223">
        <v>3.99</v>
      </c>
      <c r="D95" s="406">
        <v>124</v>
      </c>
      <c r="E95" s="407"/>
      <c r="F95" s="408">
        <f t="shared" si="1"/>
        <v>0</v>
      </c>
      <c r="G95" s="238">
        <v>3506</v>
      </c>
      <c r="H95" s="238"/>
    </row>
    <row r="96" spans="1:8" s="70" customFormat="1" ht="13.5" customHeight="1">
      <c r="A96" s="574" t="s">
        <v>1957</v>
      </c>
      <c r="B96" s="23" t="s">
        <v>1958</v>
      </c>
      <c r="C96" s="223">
        <v>3.99</v>
      </c>
      <c r="D96" s="406">
        <v>124</v>
      </c>
      <c r="E96" s="407"/>
      <c r="F96" s="408">
        <f t="shared" si="1"/>
        <v>0</v>
      </c>
      <c r="G96" s="238">
        <v>253</v>
      </c>
      <c r="H96" s="238"/>
    </row>
    <row r="97" spans="1:8" s="70" customFormat="1" ht="13.5" customHeight="1">
      <c r="A97" s="574" t="s">
        <v>1959</v>
      </c>
      <c r="B97" s="23" t="s">
        <v>1960</v>
      </c>
      <c r="C97" s="223">
        <v>3.99</v>
      </c>
      <c r="D97" s="406">
        <v>124</v>
      </c>
      <c r="E97" s="407"/>
      <c r="F97" s="408">
        <f t="shared" si="1"/>
        <v>0</v>
      </c>
      <c r="G97" s="238">
        <v>884</v>
      </c>
      <c r="H97" s="238"/>
    </row>
    <row r="98" spans="1:8" s="70" customFormat="1" ht="13.5" customHeight="1">
      <c r="A98" s="574" t="s">
        <v>1961</v>
      </c>
      <c r="B98" s="23" t="s">
        <v>1962</v>
      </c>
      <c r="C98" s="223">
        <v>6.95</v>
      </c>
      <c r="D98" s="406">
        <v>124</v>
      </c>
      <c r="E98" s="407"/>
      <c r="F98" s="408">
        <f t="shared" si="1"/>
        <v>0</v>
      </c>
      <c r="G98" s="238">
        <v>1872</v>
      </c>
      <c r="H98" s="238"/>
    </row>
    <row r="99" spans="1:8" s="70" customFormat="1" ht="13.5" customHeight="1">
      <c r="A99" s="574" t="s">
        <v>1963</v>
      </c>
      <c r="B99" s="418" t="s">
        <v>1964</v>
      </c>
      <c r="C99" s="419">
        <v>3.99</v>
      </c>
      <c r="D99" s="406">
        <v>124</v>
      </c>
      <c r="E99" s="407"/>
      <c r="F99" s="408">
        <f aca="true" t="shared" si="2" ref="F99:F143">C99*E99</f>
        <v>0</v>
      </c>
      <c r="G99" s="238">
        <v>576</v>
      </c>
      <c r="H99" s="238"/>
    </row>
    <row r="100" spans="1:8" s="72" customFormat="1" ht="13.5" customHeight="1">
      <c r="A100" s="572" t="s">
        <v>686</v>
      </c>
      <c r="B100" s="424"/>
      <c r="C100" s="425"/>
      <c r="D100" s="412"/>
      <c r="E100" s="413"/>
      <c r="F100" s="423"/>
      <c r="G100" s="238"/>
      <c r="H100" s="238"/>
    </row>
    <row r="101" spans="1:8" s="70" customFormat="1" ht="13.5" customHeight="1">
      <c r="A101" s="574" t="s">
        <v>1965</v>
      </c>
      <c r="B101" s="23" t="s">
        <v>2061</v>
      </c>
      <c r="C101" s="223">
        <v>5.99</v>
      </c>
      <c r="D101" s="406">
        <v>124</v>
      </c>
      <c r="E101" s="407"/>
      <c r="F101" s="408">
        <f t="shared" si="2"/>
        <v>0</v>
      </c>
      <c r="G101" s="238">
        <v>1064</v>
      </c>
      <c r="H101" s="238"/>
    </row>
    <row r="102" spans="1:8" s="70" customFormat="1" ht="13.5" customHeight="1">
      <c r="A102" s="573" t="s">
        <v>2062</v>
      </c>
      <c r="B102" s="414"/>
      <c r="C102" s="415"/>
      <c r="D102" s="402">
        <v>124</v>
      </c>
      <c r="E102" s="403"/>
      <c r="F102" s="404"/>
      <c r="G102" s="238"/>
      <c r="H102" s="238"/>
    </row>
    <row r="103" spans="1:8" s="70" customFormat="1" ht="13.5" customHeight="1">
      <c r="A103" s="574" t="s">
        <v>1966</v>
      </c>
      <c r="B103" s="23" t="s">
        <v>1967</v>
      </c>
      <c r="C103" s="223">
        <v>4.99</v>
      </c>
      <c r="D103" s="406">
        <v>124</v>
      </c>
      <c r="E103" s="407"/>
      <c r="F103" s="408">
        <f>C103*E103</f>
        <v>0</v>
      </c>
      <c r="G103" s="238">
        <v>3447</v>
      </c>
      <c r="H103" s="238"/>
    </row>
    <row r="104" spans="1:8" s="70" customFormat="1" ht="13.5" customHeight="1">
      <c r="A104" s="574" t="s">
        <v>2063</v>
      </c>
      <c r="B104" s="23" t="s">
        <v>2064</v>
      </c>
      <c r="C104" s="223">
        <v>4.99</v>
      </c>
      <c r="D104" s="406">
        <v>124</v>
      </c>
      <c r="E104" s="407"/>
      <c r="F104" s="408">
        <f t="shared" si="2"/>
        <v>0</v>
      </c>
      <c r="G104" s="238">
        <v>424</v>
      </c>
      <c r="H104" s="238"/>
    </row>
    <row r="105" spans="1:8" s="70" customFormat="1" ht="13.5" customHeight="1">
      <c r="A105" s="574" t="s">
        <v>2065</v>
      </c>
      <c r="B105" s="418" t="s">
        <v>2066</v>
      </c>
      <c r="C105" s="419">
        <v>3.99</v>
      </c>
      <c r="D105" s="406">
        <v>124</v>
      </c>
      <c r="E105" s="407"/>
      <c r="F105" s="408">
        <f t="shared" si="2"/>
        <v>0</v>
      </c>
      <c r="G105" s="238">
        <v>890</v>
      </c>
      <c r="H105" s="238"/>
    </row>
    <row r="106" spans="1:8" s="70" customFormat="1" ht="13.5" customHeight="1">
      <c r="A106" s="574" t="s">
        <v>2067</v>
      </c>
      <c r="B106" s="418" t="s">
        <v>2068</v>
      </c>
      <c r="C106" s="419">
        <v>3.99</v>
      </c>
      <c r="D106" s="406">
        <v>124</v>
      </c>
      <c r="E106" s="407"/>
      <c r="F106" s="408">
        <f t="shared" si="2"/>
        <v>0</v>
      </c>
      <c r="G106" s="238">
        <v>1311</v>
      </c>
      <c r="H106" s="238"/>
    </row>
    <row r="107" spans="1:8" s="70" customFormat="1" ht="13.5" customHeight="1">
      <c r="A107" s="574" t="s">
        <v>2069</v>
      </c>
      <c r="B107" s="23" t="s">
        <v>2070</v>
      </c>
      <c r="C107" s="223">
        <v>4.99</v>
      </c>
      <c r="D107" s="406">
        <v>124</v>
      </c>
      <c r="E107" s="407"/>
      <c r="F107" s="408">
        <f t="shared" si="2"/>
        <v>0</v>
      </c>
      <c r="G107" s="238">
        <v>1037</v>
      </c>
      <c r="H107" s="238"/>
    </row>
    <row r="108" spans="1:8" s="70" customFormat="1" ht="13.5" customHeight="1">
      <c r="A108" s="574" t="s">
        <v>2071</v>
      </c>
      <c r="B108" s="23" t="s">
        <v>2072</v>
      </c>
      <c r="C108" s="223">
        <v>4.99</v>
      </c>
      <c r="D108" s="406">
        <v>124</v>
      </c>
      <c r="E108" s="407"/>
      <c r="F108" s="408">
        <f t="shared" si="2"/>
        <v>0</v>
      </c>
      <c r="G108" s="238">
        <v>1210</v>
      </c>
      <c r="H108" s="238"/>
    </row>
    <row r="109" spans="1:8" s="70" customFormat="1" ht="13.5" customHeight="1">
      <c r="A109" s="574" t="s">
        <v>2073</v>
      </c>
      <c r="B109" s="418" t="s">
        <v>2074</v>
      </c>
      <c r="C109" s="419">
        <v>4.99</v>
      </c>
      <c r="D109" s="406">
        <v>124</v>
      </c>
      <c r="E109" s="407"/>
      <c r="F109" s="408">
        <f t="shared" si="2"/>
        <v>0</v>
      </c>
      <c r="G109" s="238">
        <v>903</v>
      </c>
      <c r="H109" s="238"/>
    </row>
    <row r="110" spans="1:8" s="70" customFormat="1" ht="13.5" customHeight="1">
      <c r="A110" s="574" t="s">
        <v>2075</v>
      </c>
      <c r="B110" s="23" t="s">
        <v>2076</v>
      </c>
      <c r="C110" s="223">
        <v>4.99</v>
      </c>
      <c r="D110" s="406">
        <v>124</v>
      </c>
      <c r="E110" s="407"/>
      <c r="F110" s="408">
        <f t="shared" si="2"/>
        <v>0</v>
      </c>
      <c r="G110" s="238">
        <v>1732</v>
      </c>
      <c r="H110" s="238"/>
    </row>
    <row r="111" spans="1:8" s="70" customFormat="1" ht="13.5" customHeight="1">
      <c r="A111" s="574" t="s">
        <v>2077</v>
      </c>
      <c r="B111" s="418" t="s">
        <v>2078</v>
      </c>
      <c r="C111" s="419">
        <v>3.99</v>
      </c>
      <c r="D111" s="406">
        <v>124</v>
      </c>
      <c r="E111" s="407"/>
      <c r="F111" s="408">
        <f t="shared" si="2"/>
        <v>0</v>
      </c>
      <c r="G111" s="238">
        <v>443</v>
      </c>
      <c r="H111" s="238"/>
    </row>
    <row r="112" spans="1:8" s="70" customFormat="1" ht="13.5" customHeight="1">
      <c r="A112" s="574" t="s">
        <v>2079</v>
      </c>
      <c r="B112" s="23" t="s">
        <v>2080</v>
      </c>
      <c r="C112" s="381">
        <v>4.99</v>
      </c>
      <c r="D112" s="406">
        <v>124</v>
      </c>
      <c r="E112" s="407"/>
      <c r="F112" s="408">
        <f t="shared" si="2"/>
        <v>0</v>
      </c>
      <c r="G112" s="238">
        <v>647</v>
      </c>
      <c r="H112" s="238"/>
    </row>
    <row r="113" spans="1:8" s="70" customFormat="1" ht="13.5" customHeight="1">
      <c r="A113" s="573" t="s">
        <v>2081</v>
      </c>
      <c r="B113" s="414"/>
      <c r="C113" s="415"/>
      <c r="D113" s="402">
        <v>124</v>
      </c>
      <c r="E113" s="403"/>
      <c r="F113" s="404"/>
      <c r="G113" s="238"/>
      <c r="H113" s="238"/>
    </row>
    <row r="114" spans="1:8" s="70" customFormat="1" ht="13.5" customHeight="1">
      <c r="A114" s="574" t="s">
        <v>1968</v>
      </c>
      <c r="B114" s="23" t="s">
        <v>1969</v>
      </c>
      <c r="C114" s="223">
        <v>5.99</v>
      </c>
      <c r="D114" s="406">
        <v>124</v>
      </c>
      <c r="E114" s="407"/>
      <c r="F114" s="408">
        <f t="shared" si="2"/>
        <v>0</v>
      </c>
      <c r="G114" s="238">
        <v>4729</v>
      </c>
      <c r="H114" s="238"/>
    </row>
    <row r="115" spans="1:8" s="70" customFormat="1" ht="13.5" customHeight="1">
      <c r="A115" s="574" t="s">
        <v>1970</v>
      </c>
      <c r="B115" s="418" t="s">
        <v>1971</v>
      </c>
      <c r="C115" s="223">
        <v>5.99</v>
      </c>
      <c r="D115" s="406">
        <v>124</v>
      </c>
      <c r="E115" s="407"/>
      <c r="F115" s="408">
        <f>C115*E115</f>
        <v>0</v>
      </c>
      <c r="G115" s="238">
        <v>1331</v>
      </c>
      <c r="H115" s="238"/>
    </row>
    <row r="116" spans="1:8" s="70" customFormat="1" ht="13.5" customHeight="1">
      <c r="A116" s="577" t="s">
        <v>2082</v>
      </c>
      <c r="B116" s="23" t="s">
        <v>2083</v>
      </c>
      <c r="C116" s="223">
        <v>5.99</v>
      </c>
      <c r="D116" s="406">
        <v>124</v>
      </c>
      <c r="E116" s="407"/>
      <c r="F116" s="408">
        <f t="shared" si="2"/>
        <v>0</v>
      </c>
      <c r="G116" s="238">
        <v>4788</v>
      </c>
      <c r="H116" s="238"/>
    </row>
    <row r="117" spans="1:8" s="70" customFormat="1" ht="25.5">
      <c r="A117" s="605" t="s">
        <v>1158</v>
      </c>
      <c r="B117" s="23" t="s">
        <v>2084</v>
      </c>
      <c r="C117" s="223">
        <v>5.99</v>
      </c>
      <c r="D117" s="406">
        <v>124</v>
      </c>
      <c r="E117" s="407"/>
      <c r="F117" s="408">
        <f t="shared" si="2"/>
        <v>0</v>
      </c>
      <c r="G117" s="238">
        <v>2481</v>
      </c>
      <c r="H117" s="238"/>
    </row>
    <row r="118" spans="1:8" s="70" customFormat="1" ht="13.5" customHeight="1">
      <c r="A118" s="574" t="s">
        <v>2085</v>
      </c>
      <c r="B118" s="23" t="s">
        <v>2086</v>
      </c>
      <c r="C118" s="223">
        <v>5.99</v>
      </c>
      <c r="D118" s="406">
        <v>124</v>
      </c>
      <c r="E118" s="407"/>
      <c r="F118" s="408">
        <f t="shared" si="2"/>
        <v>0</v>
      </c>
      <c r="G118" s="238">
        <v>594</v>
      </c>
      <c r="H118" s="238"/>
    </row>
    <row r="119" spans="1:8" s="70" customFormat="1" ht="13.5" customHeight="1">
      <c r="A119" s="577" t="s">
        <v>2087</v>
      </c>
      <c r="B119" s="418" t="s">
        <v>2088</v>
      </c>
      <c r="C119" s="223">
        <v>5.99</v>
      </c>
      <c r="D119" s="406">
        <v>124</v>
      </c>
      <c r="E119" s="407"/>
      <c r="F119" s="408">
        <f t="shared" si="2"/>
        <v>0</v>
      </c>
      <c r="G119" s="238">
        <v>636</v>
      </c>
      <c r="H119" s="238"/>
    </row>
    <row r="120" spans="1:8" s="70" customFormat="1" ht="13.5" customHeight="1">
      <c r="A120" s="574" t="s">
        <v>2089</v>
      </c>
      <c r="B120" s="23" t="s">
        <v>2090</v>
      </c>
      <c r="C120" s="223">
        <v>5.99</v>
      </c>
      <c r="D120" s="406">
        <v>124</v>
      </c>
      <c r="E120" s="407"/>
      <c r="F120" s="408">
        <f t="shared" si="2"/>
        <v>0</v>
      </c>
      <c r="G120" s="238">
        <v>961</v>
      </c>
      <c r="H120" s="238"/>
    </row>
    <row r="121" spans="1:8" s="70" customFormat="1" ht="13.5" customHeight="1">
      <c r="A121" s="574" t="s">
        <v>687</v>
      </c>
      <c r="B121" s="23" t="s">
        <v>2091</v>
      </c>
      <c r="C121" s="223">
        <v>5.99</v>
      </c>
      <c r="D121" s="406">
        <v>124</v>
      </c>
      <c r="E121" s="407"/>
      <c r="F121" s="408">
        <f t="shared" si="2"/>
        <v>0</v>
      </c>
      <c r="G121" s="238">
        <v>1313</v>
      </c>
      <c r="H121" s="238"/>
    </row>
    <row r="122" spans="1:8" s="70" customFormat="1" ht="13.5" customHeight="1">
      <c r="A122" s="577" t="s">
        <v>589</v>
      </c>
      <c r="B122" s="418" t="s">
        <v>2092</v>
      </c>
      <c r="C122" s="223">
        <v>5.99</v>
      </c>
      <c r="D122" s="406">
        <v>124</v>
      </c>
      <c r="E122" s="407"/>
      <c r="F122" s="408">
        <f t="shared" si="2"/>
        <v>0</v>
      </c>
      <c r="G122" s="238">
        <v>3339</v>
      </c>
      <c r="H122" s="238"/>
    </row>
    <row r="123" spans="1:8" s="70" customFormat="1" ht="13.5" customHeight="1">
      <c r="A123" s="574" t="s">
        <v>2093</v>
      </c>
      <c r="B123" s="23" t="s">
        <v>2094</v>
      </c>
      <c r="C123" s="223">
        <v>5.99</v>
      </c>
      <c r="D123" s="406">
        <v>124</v>
      </c>
      <c r="E123" s="407"/>
      <c r="F123" s="408">
        <f t="shared" si="2"/>
        <v>0</v>
      </c>
      <c r="G123" s="238">
        <v>1100</v>
      </c>
      <c r="H123" s="238"/>
    </row>
    <row r="124" spans="1:8" s="70" customFormat="1" ht="13.5" customHeight="1">
      <c r="A124" s="573" t="s">
        <v>461</v>
      </c>
      <c r="B124" s="414"/>
      <c r="C124" s="415"/>
      <c r="D124" s="402"/>
      <c r="E124" s="403"/>
      <c r="F124" s="404"/>
      <c r="G124" s="238"/>
      <c r="H124" s="238"/>
    </row>
    <row r="125" spans="1:8" s="70" customFormat="1" ht="13.5" customHeight="1">
      <c r="A125" s="574" t="s">
        <v>2095</v>
      </c>
      <c r="B125" s="23" t="s">
        <v>2096</v>
      </c>
      <c r="C125" s="223">
        <v>4.99</v>
      </c>
      <c r="D125" s="406">
        <v>125</v>
      </c>
      <c r="E125" s="407"/>
      <c r="F125" s="408">
        <f>C125*E125</f>
        <v>0</v>
      </c>
      <c r="G125" s="238">
        <v>1208</v>
      </c>
      <c r="H125" s="238"/>
    </row>
    <row r="126" spans="1:8" s="70" customFormat="1" ht="13.5" customHeight="1">
      <c r="A126" s="574" t="s">
        <v>2097</v>
      </c>
      <c r="B126" s="23" t="s">
        <v>2098</v>
      </c>
      <c r="C126" s="223">
        <v>4.99</v>
      </c>
      <c r="D126" s="406">
        <v>125</v>
      </c>
      <c r="E126" s="407"/>
      <c r="F126" s="408">
        <f t="shared" si="2"/>
        <v>0</v>
      </c>
      <c r="G126" s="238">
        <v>420</v>
      </c>
      <c r="H126" s="238"/>
    </row>
    <row r="127" spans="1:8" s="70" customFormat="1" ht="13.5" customHeight="1">
      <c r="A127" s="574" t="s">
        <v>2099</v>
      </c>
      <c r="B127" s="23" t="s">
        <v>2100</v>
      </c>
      <c r="C127" s="223">
        <v>4.99</v>
      </c>
      <c r="D127" s="406">
        <v>125</v>
      </c>
      <c r="E127" s="407"/>
      <c r="F127" s="408">
        <f t="shared" si="2"/>
        <v>0</v>
      </c>
      <c r="G127" s="238">
        <v>3378</v>
      </c>
      <c r="H127" s="238"/>
    </row>
    <row r="128" spans="1:8" s="70" customFormat="1" ht="13.5" customHeight="1">
      <c r="A128" s="574" t="s">
        <v>2101</v>
      </c>
      <c r="B128" s="23" t="s">
        <v>2102</v>
      </c>
      <c r="C128" s="223">
        <v>4.99</v>
      </c>
      <c r="D128" s="406">
        <v>125</v>
      </c>
      <c r="E128" s="407"/>
      <c r="F128" s="408">
        <f t="shared" si="2"/>
        <v>0</v>
      </c>
      <c r="G128" s="238">
        <v>353</v>
      </c>
      <c r="H128" s="238"/>
    </row>
    <row r="129" spans="1:8" s="70" customFormat="1" ht="13.5" customHeight="1">
      <c r="A129" s="574" t="s">
        <v>1575</v>
      </c>
      <c r="B129" s="23" t="s">
        <v>2103</v>
      </c>
      <c r="C129" s="223">
        <v>4.99</v>
      </c>
      <c r="D129" s="406">
        <v>125</v>
      </c>
      <c r="E129" s="407"/>
      <c r="F129" s="408">
        <f t="shared" si="2"/>
        <v>0</v>
      </c>
      <c r="G129" s="238">
        <v>13091</v>
      </c>
      <c r="H129" s="238"/>
    </row>
    <row r="130" spans="1:8" s="70" customFormat="1" ht="13.5" customHeight="1">
      <c r="A130" s="574" t="s">
        <v>2104</v>
      </c>
      <c r="B130" s="23" t="s">
        <v>2105</v>
      </c>
      <c r="C130" s="223">
        <v>4.99</v>
      </c>
      <c r="D130" s="406">
        <v>125</v>
      </c>
      <c r="E130" s="407"/>
      <c r="F130" s="408">
        <f t="shared" si="2"/>
        <v>0</v>
      </c>
      <c r="G130" s="238">
        <v>539</v>
      </c>
      <c r="H130" s="238"/>
    </row>
    <row r="131" spans="1:8" s="70" customFormat="1" ht="13.5" customHeight="1">
      <c r="A131" s="574" t="s">
        <v>2106</v>
      </c>
      <c r="B131" s="23" t="s">
        <v>2107</v>
      </c>
      <c r="C131" s="223">
        <v>4.99</v>
      </c>
      <c r="D131" s="406">
        <v>125</v>
      </c>
      <c r="E131" s="407"/>
      <c r="F131" s="408">
        <f t="shared" si="2"/>
        <v>0</v>
      </c>
      <c r="G131" s="238">
        <v>576</v>
      </c>
      <c r="H131" s="238"/>
    </row>
    <row r="132" spans="1:8" s="70" customFormat="1" ht="13.5" customHeight="1">
      <c r="A132" s="573" t="s">
        <v>2108</v>
      </c>
      <c r="B132" s="414"/>
      <c r="C132" s="415"/>
      <c r="D132" s="402"/>
      <c r="E132" s="403"/>
      <c r="F132" s="404"/>
      <c r="G132" s="238"/>
      <c r="H132" s="238"/>
    </row>
    <row r="133" spans="1:8" s="70" customFormat="1" ht="13.5" customHeight="1">
      <c r="A133" s="574" t="s">
        <v>2109</v>
      </c>
      <c r="B133" s="418" t="s">
        <v>2110</v>
      </c>
      <c r="C133" s="419">
        <v>5.99</v>
      </c>
      <c r="D133" s="406">
        <v>125</v>
      </c>
      <c r="E133" s="407"/>
      <c r="F133" s="408">
        <f t="shared" si="2"/>
        <v>0</v>
      </c>
      <c r="G133" s="238">
        <v>3174</v>
      </c>
      <c r="H133" s="238"/>
    </row>
    <row r="134" spans="1:8" s="70" customFormat="1" ht="13.5" customHeight="1">
      <c r="A134" s="572" t="s">
        <v>590</v>
      </c>
      <c r="B134" s="410"/>
      <c r="C134" s="411"/>
      <c r="D134" s="412"/>
      <c r="E134" s="413"/>
      <c r="F134" s="423"/>
      <c r="G134" s="238"/>
      <c r="H134" s="238"/>
    </row>
    <row r="135" spans="1:8" s="70" customFormat="1" ht="13.5" customHeight="1">
      <c r="A135" s="573" t="s">
        <v>591</v>
      </c>
      <c r="B135" s="400"/>
      <c r="C135" s="426"/>
      <c r="D135" s="402">
        <v>125</v>
      </c>
      <c r="E135" s="403"/>
      <c r="F135" s="404"/>
      <c r="G135" s="238"/>
      <c r="H135" s="238"/>
    </row>
    <row r="136" spans="1:8" s="70" customFormat="1" ht="13.5" customHeight="1">
      <c r="A136" s="574" t="s">
        <v>2111</v>
      </c>
      <c r="B136" s="23" t="s">
        <v>2112</v>
      </c>
      <c r="C136" s="223">
        <v>5.99</v>
      </c>
      <c r="D136" s="406">
        <v>125</v>
      </c>
      <c r="E136" s="407"/>
      <c r="F136" s="408">
        <f t="shared" si="2"/>
        <v>0</v>
      </c>
      <c r="G136" s="238">
        <v>3041</v>
      </c>
      <c r="H136" s="238"/>
    </row>
    <row r="137" spans="1:8" s="70" customFormat="1" ht="13.5" customHeight="1">
      <c r="A137" s="574" t="s">
        <v>2113</v>
      </c>
      <c r="B137" s="23" t="s">
        <v>592</v>
      </c>
      <c r="C137" s="381">
        <v>5.99</v>
      </c>
      <c r="D137" s="406">
        <v>125</v>
      </c>
      <c r="E137" s="407"/>
      <c r="F137" s="408">
        <f t="shared" si="2"/>
        <v>0</v>
      </c>
      <c r="G137" s="238">
        <v>5349</v>
      </c>
      <c r="H137" s="238"/>
    </row>
    <row r="138" spans="1:8" s="70" customFormat="1" ht="13.5" customHeight="1">
      <c r="A138" s="574" t="s">
        <v>545</v>
      </c>
      <c r="B138" s="23" t="s">
        <v>2114</v>
      </c>
      <c r="C138" s="381">
        <v>5.99</v>
      </c>
      <c r="D138" s="406">
        <v>125</v>
      </c>
      <c r="E138" s="407"/>
      <c r="F138" s="408">
        <f t="shared" si="2"/>
        <v>0</v>
      </c>
      <c r="G138" s="238">
        <v>2770</v>
      </c>
      <c r="H138" s="238"/>
    </row>
    <row r="139" spans="1:8" s="70" customFormat="1" ht="13.5" customHeight="1">
      <c r="A139" s="574" t="s">
        <v>2115</v>
      </c>
      <c r="B139" s="23" t="s">
        <v>2116</v>
      </c>
      <c r="C139" s="381">
        <v>5.99</v>
      </c>
      <c r="D139" s="406">
        <v>125</v>
      </c>
      <c r="E139" s="407"/>
      <c r="F139" s="408">
        <f t="shared" si="2"/>
        <v>0</v>
      </c>
      <c r="G139" s="238">
        <v>892</v>
      </c>
      <c r="H139" s="238"/>
    </row>
    <row r="140" spans="1:8" s="70" customFormat="1" ht="13.5" customHeight="1">
      <c r="A140" s="573" t="s">
        <v>1063</v>
      </c>
      <c r="B140" s="414"/>
      <c r="C140" s="426"/>
      <c r="D140" s="402"/>
      <c r="E140" s="403"/>
      <c r="F140" s="404"/>
      <c r="G140" s="238"/>
      <c r="H140" s="238"/>
    </row>
    <row r="141" spans="1:8" s="70" customFormat="1" ht="13.5" customHeight="1">
      <c r="A141" s="574" t="s">
        <v>2117</v>
      </c>
      <c r="B141" s="23" t="s">
        <v>2118</v>
      </c>
      <c r="C141" s="223">
        <v>5.99</v>
      </c>
      <c r="D141" s="406">
        <v>125</v>
      </c>
      <c r="E141" s="407"/>
      <c r="F141" s="408">
        <f t="shared" si="2"/>
        <v>0</v>
      </c>
      <c r="G141" s="238">
        <v>4255</v>
      </c>
      <c r="H141" s="238"/>
    </row>
    <row r="142" spans="1:8" s="70" customFormat="1" ht="13.5" customHeight="1">
      <c r="A142" s="574" t="s">
        <v>2119</v>
      </c>
      <c r="B142" s="23" t="s">
        <v>2120</v>
      </c>
      <c r="C142" s="381">
        <v>5.99</v>
      </c>
      <c r="D142" s="406">
        <v>125</v>
      </c>
      <c r="E142" s="407"/>
      <c r="F142" s="408">
        <f t="shared" si="2"/>
        <v>0</v>
      </c>
      <c r="G142" s="238">
        <v>626</v>
      </c>
      <c r="H142" s="238"/>
    </row>
    <row r="143" spans="1:8" s="70" customFormat="1" ht="13.5" customHeight="1">
      <c r="A143" s="574" t="s">
        <v>2121</v>
      </c>
      <c r="B143" s="23" t="s">
        <v>2122</v>
      </c>
      <c r="C143" s="381">
        <v>5.99</v>
      </c>
      <c r="D143" s="406">
        <v>125</v>
      </c>
      <c r="E143" s="407"/>
      <c r="F143" s="408">
        <f t="shared" si="2"/>
        <v>0</v>
      </c>
      <c r="G143" s="238">
        <v>2415</v>
      </c>
      <c r="H143" s="238"/>
    </row>
    <row r="144" spans="1:8" s="70" customFormat="1" ht="13.5" customHeight="1">
      <c r="A144" s="574" t="s">
        <v>2123</v>
      </c>
      <c r="B144" s="23" t="s">
        <v>2124</v>
      </c>
      <c r="C144" s="381">
        <v>4.99</v>
      </c>
      <c r="D144" s="406">
        <v>125</v>
      </c>
      <c r="E144" s="407"/>
      <c r="F144" s="408">
        <f aca="true" t="shared" si="3" ref="F144:F192">C144*E144</f>
        <v>0</v>
      </c>
      <c r="G144" s="238">
        <v>220</v>
      </c>
      <c r="H144" s="238"/>
    </row>
    <row r="145" spans="1:8" s="70" customFormat="1" ht="13.5" customHeight="1">
      <c r="A145" s="574" t="s">
        <v>630</v>
      </c>
      <c r="B145" s="23" t="s">
        <v>2125</v>
      </c>
      <c r="C145" s="223">
        <v>4.99</v>
      </c>
      <c r="D145" s="406">
        <v>125</v>
      </c>
      <c r="E145" s="407"/>
      <c r="F145" s="408">
        <f t="shared" si="3"/>
        <v>0</v>
      </c>
      <c r="G145" s="238">
        <v>210</v>
      </c>
      <c r="H145" s="238"/>
    </row>
    <row r="146" spans="1:8" s="70" customFormat="1" ht="13.5" customHeight="1">
      <c r="A146" s="574" t="s">
        <v>631</v>
      </c>
      <c r="B146" s="23" t="s">
        <v>2126</v>
      </c>
      <c r="C146" s="381">
        <v>6.99</v>
      </c>
      <c r="D146" s="406">
        <v>125</v>
      </c>
      <c r="E146" s="407"/>
      <c r="F146" s="408">
        <f t="shared" si="3"/>
        <v>0</v>
      </c>
      <c r="G146" s="238">
        <v>6632</v>
      </c>
      <c r="H146" s="238"/>
    </row>
    <row r="147" spans="1:8" s="70" customFormat="1" ht="13.5" customHeight="1">
      <c r="A147" s="574" t="s">
        <v>2127</v>
      </c>
      <c r="B147" s="23" t="s">
        <v>2128</v>
      </c>
      <c r="C147" s="381">
        <v>5.99</v>
      </c>
      <c r="D147" s="406">
        <v>125</v>
      </c>
      <c r="E147" s="407"/>
      <c r="F147" s="408">
        <f t="shared" si="3"/>
        <v>0</v>
      </c>
      <c r="G147" s="238">
        <v>3782</v>
      </c>
      <c r="H147" s="238"/>
    </row>
    <row r="148" spans="1:8" s="70" customFormat="1" ht="13.5" customHeight="1">
      <c r="A148" s="574" t="s">
        <v>2129</v>
      </c>
      <c r="B148" s="23" t="s">
        <v>2130</v>
      </c>
      <c r="C148" s="223">
        <v>4.99</v>
      </c>
      <c r="D148" s="406">
        <v>125</v>
      </c>
      <c r="E148" s="407"/>
      <c r="F148" s="408">
        <f t="shared" si="3"/>
        <v>0</v>
      </c>
      <c r="G148" s="238">
        <v>595</v>
      </c>
      <c r="H148" s="238"/>
    </row>
    <row r="149" spans="1:8" s="70" customFormat="1" ht="13.5" customHeight="1">
      <c r="A149" s="574" t="s">
        <v>2131</v>
      </c>
      <c r="B149" s="23" t="s">
        <v>2132</v>
      </c>
      <c r="C149" s="223">
        <v>4.99</v>
      </c>
      <c r="D149" s="406">
        <v>125</v>
      </c>
      <c r="E149" s="407"/>
      <c r="F149" s="408">
        <f t="shared" si="3"/>
        <v>0</v>
      </c>
      <c r="G149" s="238">
        <v>1498</v>
      </c>
      <c r="H149" s="238"/>
    </row>
    <row r="150" spans="1:8" s="70" customFormat="1" ht="13.5" customHeight="1">
      <c r="A150" s="574" t="s">
        <v>2133</v>
      </c>
      <c r="B150" s="23" t="s">
        <v>2134</v>
      </c>
      <c r="C150" s="223">
        <v>4.99</v>
      </c>
      <c r="D150" s="406">
        <v>125</v>
      </c>
      <c r="E150" s="407"/>
      <c r="F150" s="408">
        <f t="shared" si="3"/>
        <v>0</v>
      </c>
      <c r="G150" s="238">
        <v>586</v>
      </c>
      <c r="H150" s="238"/>
    </row>
    <row r="151" spans="1:8" s="70" customFormat="1" ht="13.5" customHeight="1">
      <c r="A151" s="574" t="s">
        <v>2135</v>
      </c>
      <c r="B151" s="23" t="s">
        <v>2136</v>
      </c>
      <c r="C151" s="223">
        <v>4.99</v>
      </c>
      <c r="D151" s="406">
        <v>125</v>
      </c>
      <c r="E151" s="407"/>
      <c r="F151" s="408">
        <f t="shared" si="3"/>
        <v>0</v>
      </c>
      <c r="G151" s="238">
        <v>707</v>
      </c>
      <c r="H151" s="238"/>
    </row>
    <row r="152" spans="1:8" s="70" customFormat="1" ht="13.5" customHeight="1">
      <c r="A152" s="574" t="s">
        <v>2137</v>
      </c>
      <c r="B152" s="23" t="s">
        <v>2138</v>
      </c>
      <c r="C152" s="223">
        <v>4.99</v>
      </c>
      <c r="D152" s="406">
        <v>125</v>
      </c>
      <c r="E152" s="407"/>
      <c r="F152" s="408">
        <f t="shared" si="3"/>
        <v>0</v>
      </c>
      <c r="G152" s="238">
        <v>5199</v>
      </c>
      <c r="H152" s="238"/>
    </row>
    <row r="153" spans="1:8" s="70" customFormat="1" ht="13.5" customHeight="1">
      <c r="A153" s="574" t="s">
        <v>2139</v>
      </c>
      <c r="B153" s="23" t="s">
        <v>2140</v>
      </c>
      <c r="C153" s="223">
        <v>5.99</v>
      </c>
      <c r="D153" s="406">
        <v>125</v>
      </c>
      <c r="E153" s="407"/>
      <c r="F153" s="408">
        <f t="shared" si="3"/>
        <v>0</v>
      </c>
      <c r="G153" s="238">
        <v>2099</v>
      </c>
      <c r="H153" s="238"/>
    </row>
    <row r="154" spans="1:8" s="70" customFormat="1" ht="13.5" customHeight="1">
      <c r="A154" s="574" t="s">
        <v>2141</v>
      </c>
      <c r="B154" s="23" t="s">
        <v>2142</v>
      </c>
      <c r="C154" s="223">
        <v>5.99</v>
      </c>
      <c r="D154" s="406">
        <v>125</v>
      </c>
      <c r="E154" s="407"/>
      <c r="F154" s="408">
        <f t="shared" si="3"/>
        <v>0</v>
      </c>
      <c r="G154" s="238">
        <v>2633</v>
      </c>
      <c r="H154" s="238"/>
    </row>
    <row r="155" spans="1:8" s="70" customFormat="1" ht="13.5" customHeight="1">
      <c r="A155" s="574" t="s">
        <v>2143</v>
      </c>
      <c r="B155" s="23" t="s">
        <v>2144</v>
      </c>
      <c r="C155" s="223">
        <v>5.99</v>
      </c>
      <c r="D155" s="406">
        <v>125</v>
      </c>
      <c r="E155" s="407"/>
      <c r="F155" s="408">
        <f t="shared" si="3"/>
        <v>0</v>
      </c>
      <c r="G155" s="238">
        <v>2285</v>
      </c>
      <c r="H155" s="238"/>
    </row>
    <row r="156" spans="1:8" s="70" customFormat="1" ht="13.5" customHeight="1">
      <c r="A156" s="573" t="s">
        <v>2145</v>
      </c>
      <c r="B156" s="414"/>
      <c r="C156" s="426"/>
      <c r="D156" s="402"/>
      <c r="E156" s="403"/>
      <c r="F156" s="404"/>
      <c r="G156" s="238"/>
      <c r="H156" s="238"/>
    </row>
    <row r="157" spans="1:8" s="70" customFormat="1" ht="13.5" customHeight="1">
      <c r="A157" s="574" t="s">
        <v>2146</v>
      </c>
      <c r="B157" s="23" t="s">
        <v>2147</v>
      </c>
      <c r="C157" s="223">
        <v>6.99</v>
      </c>
      <c r="D157" s="406">
        <v>125</v>
      </c>
      <c r="E157" s="407"/>
      <c r="F157" s="408">
        <f t="shared" si="3"/>
        <v>0</v>
      </c>
      <c r="G157" s="238">
        <v>4728</v>
      </c>
      <c r="H157" s="238"/>
    </row>
    <row r="158" spans="1:8" s="70" customFormat="1" ht="13.5" customHeight="1">
      <c r="A158" s="574" t="s">
        <v>2148</v>
      </c>
      <c r="B158" s="23" t="s">
        <v>2149</v>
      </c>
      <c r="C158" s="381">
        <v>5.99</v>
      </c>
      <c r="D158" s="406">
        <v>125</v>
      </c>
      <c r="E158" s="407"/>
      <c r="F158" s="408">
        <f t="shared" si="3"/>
        <v>0</v>
      </c>
      <c r="G158" s="238">
        <v>3259</v>
      </c>
      <c r="H158" s="238"/>
    </row>
    <row r="159" spans="1:8" s="70" customFormat="1" ht="13.5" customHeight="1">
      <c r="A159" s="574" t="s">
        <v>2150</v>
      </c>
      <c r="B159" s="23" t="s">
        <v>2151</v>
      </c>
      <c r="C159" s="381">
        <v>5.99</v>
      </c>
      <c r="D159" s="406">
        <v>125</v>
      </c>
      <c r="E159" s="407"/>
      <c r="F159" s="408">
        <f t="shared" si="3"/>
        <v>0</v>
      </c>
      <c r="G159" s="238">
        <v>1465</v>
      </c>
      <c r="H159" s="238"/>
    </row>
    <row r="160" spans="1:8" s="70" customFormat="1" ht="13.5" customHeight="1">
      <c r="A160" s="575" t="s">
        <v>2152</v>
      </c>
      <c r="B160" s="23" t="s">
        <v>2153</v>
      </c>
      <c r="C160" s="381">
        <v>5.99</v>
      </c>
      <c r="D160" s="406">
        <v>125</v>
      </c>
      <c r="E160" s="407"/>
      <c r="F160" s="408">
        <f t="shared" si="3"/>
        <v>0</v>
      </c>
      <c r="G160" s="238">
        <v>2046</v>
      </c>
      <c r="H160" s="238"/>
    </row>
    <row r="161" spans="1:8" s="70" customFormat="1" ht="13.5" customHeight="1">
      <c r="A161" s="574" t="s">
        <v>2154</v>
      </c>
      <c r="B161" s="23" t="s">
        <v>2155</v>
      </c>
      <c r="C161" s="381">
        <v>5.99</v>
      </c>
      <c r="D161" s="406">
        <v>126</v>
      </c>
      <c r="E161" s="407"/>
      <c r="F161" s="408">
        <f t="shared" si="3"/>
        <v>0</v>
      </c>
      <c r="G161" s="238">
        <v>2121</v>
      </c>
      <c r="H161" s="238"/>
    </row>
    <row r="162" spans="1:8" s="70" customFormat="1" ht="13.5" customHeight="1">
      <c r="A162" s="574" t="s">
        <v>2156</v>
      </c>
      <c r="B162" s="23" t="s">
        <v>2157</v>
      </c>
      <c r="C162" s="381">
        <v>5.99</v>
      </c>
      <c r="D162" s="406">
        <v>126</v>
      </c>
      <c r="E162" s="407"/>
      <c r="F162" s="408">
        <f t="shared" si="3"/>
        <v>0</v>
      </c>
      <c r="G162" s="238">
        <v>234</v>
      </c>
      <c r="H162" s="238"/>
    </row>
    <row r="163" spans="1:8" s="70" customFormat="1" ht="13.5" customHeight="1">
      <c r="A163" s="573" t="s">
        <v>629</v>
      </c>
      <c r="B163" s="414"/>
      <c r="C163" s="426"/>
      <c r="D163" s="402"/>
      <c r="E163" s="403"/>
      <c r="F163" s="404"/>
      <c r="G163" s="238"/>
      <c r="H163" s="238"/>
    </row>
    <row r="164" spans="1:8" s="70" customFormat="1" ht="13.5" customHeight="1">
      <c r="A164" s="574" t="s">
        <v>2158</v>
      </c>
      <c r="B164" s="23" t="s">
        <v>2159</v>
      </c>
      <c r="C164" s="223">
        <v>5.99</v>
      </c>
      <c r="D164" s="406">
        <v>126</v>
      </c>
      <c r="E164" s="407"/>
      <c r="F164" s="408">
        <f t="shared" si="3"/>
        <v>0</v>
      </c>
      <c r="G164" s="238">
        <v>4974</v>
      </c>
      <c r="H164" s="238"/>
    </row>
    <row r="165" spans="1:8" s="70" customFormat="1" ht="13.5" customHeight="1">
      <c r="A165" s="574" t="s">
        <v>2160</v>
      </c>
      <c r="B165" s="23" t="s">
        <v>2161</v>
      </c>
      <c r="C165" s="381">
        <v>4.99</v>
      </c>
      <c r="D165" s="406">
        <v>126</v>
      </c>
      <c r="E165" s="407"/>
      <c r="F165" s="408">
        <f t="shared" si="3"/>
        <v>0</v>
      </c>
      <c r="G165" s="238">
        <v>1355</v>
      </c>
      <c r="H165" s="238"/>
    </row>
    <row r="166" spans="1:8" s="70" customFormat="1" ht="13.5" customHeight="1">
      <c r="A166" s="573" t="s">
        <v>628</v>
      </c>
      <c r="B166" s="414"/>
      <c r="C166" s="426"/>
      <c r="D166" s="402"/>
      <c r="E166" s="403"/>
      <c r="F166" s="404"/>
      <c r="G166" s="238"/>
      <c r="H166" s="238"/>
    </row>
    <row r="167" spans="1:8" s="70" customFormat="1" ht="13.5" customHeight="1">
      <c r="A167" s="574" t="s">
        <v>2162</v>
      </c>
      <c r="B167" s="23" t="s">
        <v>2163</v>
      </c>
      <c r="C167" s="223">
        <v>4.99</v>
      </c>
      <c r="D167" s="406">
        <v>126</v>
      </c>
      <c r="E167" s="407"/>
      <c r="F167" s="408">
        <f t="shared" si="3"/>
        <v>0</v>
      </c>
      <c r="G167" s="238">
        <v>5519</v>
      </c>
      <c r="H167" s="238"/>
    </row>
    <row r="168" spans="1:8" s="70" customFormat="1" ht="13.5" customHeight="1">
      <c r="A168" s="574" t="s">
        <v>2164</v>
      </c>
      <c r="B168" s="23" t="s">
        <v>2165</v>
      </c>
      <c r="C168" s="381">
        <v>4.99</v>
      </c>
      <c r="D168" s="406">
        <v>126</v>
      </c>
      <c r="E168" s="407"/>
      <c r="F168" s="408">
        <f t="shared" si="3"/>
        <v>0</v>
      </c>
      <c r="G168" s="238">
        <v>920</v>
      </c>
      <c r="H168" s="238"/>
    </row>
    <row r="169" spans="1:8" s="70" customFormat="1" ht="13.5" customHeight="1">
      <c r="A169" s="574" t="s">
        <v>1173</v>
      </c>
      <c r="B169" s="23" t="s">
        <v>2166</v>
      </c>
      <c r="C169" s="381">
        <v>4.99</v>
      </c>
      <c r="D169" s="406">
        <v>126</v>
      </c>
      <c r="E169" s="407"/>
      <c r="F169" s="408">
        <f t="shared" si="3"/>
        <v>0</v>
      </c>
      <c r="G169" s="238">
        <v>1180</v>
      </c>
      <c r="H169" s="238"/>
    </row>
    <row r="170" spans="1:8" s="70" customFormat="1" ht="13.5" customHeight="1">
      <c r="A170" s="574" t="s">
        <v>2167</v>
      </c>
      <c r="B170" s="23" t="s">
        <v>2168</v>
      </c>
      <c r="C170" s="381">
        <v>4.99</v>
      </c>
      <c r="D170" s="406">
        <v>126</v>
      </c>
      <c r="E170" s="407"/>
      <c r="F170" s="408">
        <f t="shared" si="3"/>
        <v>0</v>
      </c>
      <c r="G170" s="238">
        <v>2969</v>
      </c>
      <c r="H170" s="238"/>
    </row>
    <row r="171" spans="1:8" s="70" customFormat="1" ht="13.5" customHeight="1">
      <c r="A171" s="574" t="s">
        <v>2169</v>
      </c>
      <c r="B171" s="23" t="s">
        <v>2170</v>
      </c>
      <c r="C171" s="223">
        <v>5.99</v>
      </c>
      <c r="D171" s="406">
        <v>126</v>
      </c>
      <c r="E171" s="407"/>
      <c r="F171" s="408">
        <f t="shared" si="3"/>
        <v>0</v>
      </c>
      <c r="G171" s="238">
        <v>1615</v>
      </c>
      <c r="H171" s="238"/>
    </row>
    <row r="172" spans="1:8" s="70" customFormat="1" ht="13.5" customHeight="1">
      <c r="A172" s="574" t="s">
        <v>1185</v>
      </c>
      <c r="B172" s="23" t="s">
        <v>2171</v>
      </c>
      <c r="C172" s="381">
        <v>6.99</v>
      </c>
      <c r="D172" s="406">
        <v>126</v>
      </c>
      <c r="E172" s="407"/>
      <c r="F172" s="408">
        <f t="shared" si="3"/>
        <v>0</v>
      </c>
      <c r="G172" s="238">
        <v>1447</v>
      </c>
      <c r="H172" s="238"/>
    </row>
    <row r="173" spans="1:8" s="72" customFormat="1" ht="13.5" customHeight="1">
      <c r="A173" s="572" t="s">
        <v>632</v>
      </c>
      <c r="B173" s="421"/>
      <c r="C173" s="422"/>
      <c r="D173" s="412"/>
      <c r="E173" s="413"/>
      <c r="F173" s="423"/>
      <c r="G173" s="238"/>
      <c r="H173" s="238"/>
    </row>
    <row r="174" spans="1:8" s="70" customFormat="1" ht="13.5" customHeight="1">
      <c r="A174" s="574" t="s">
        <v>2172</v>
      </c>
      <c r="B174" s="23" t="s">
        <v>2173</v>
      </c>
      <c r="C174" s="223">
        <v>4.99</v>
      </c>
      <c r="D174" s="406">
        <v>126</v>
      </c>
      <c r="E174" s="407"/>
      <c r="F174" s="408">
        <f t="shared" si="3"/>
        <v>0</v>
      </c>
      <c r="G174" s="238">
        <v>2786</v>
      </c>
      <c r="H174" s="238"/>
    </row>
    <row r="175" spans="1:8" s="70" customFormat="1" ht="13.5" customHeight="1">
      <c r="A175" s="574" t="s">
        <v>2174</v>
      </c>
      <c r="B175" s="23" t="s">
        <v>2175</v>
      </c>
      <c r="C175" s="223">
        <v>5.99</v>
      </c>
      <c r="D175" s="406">
        <v>126</v>
      </c>
      <c r="E175" s="407"/>
      <c r="F175" s="408">
        <f t="shared" si="3"/>
        <v>0</v>
      </c>
      <c r="G175" s="238">
        <v>3468</v>
      </c>
      <c r="H175" s="238"/>
    </row>
    <row r="176" spans="1:8" s="70" customFormat="1" ht="13.5" customHeight="1">
      <c r="A176" s="572" t="s">
        <v>2016</v>
      </c>
      <c r="B176" s="410"/>
      <c r="C176" s="411"/>
      <c r="D176" s="427"/>
      <c r="E176" s="428"/>
      <c r="F176" s="423"/>
      <c r="G176" s="238"/>
      <c r="H176" s="238"/>
    </row>
    <row r="177" spans="1:8" s="70" customFormat="1" ht="13.5" customHeight="1">
      <c r="A177" s="573" t="s">
        <v>2176</v>
      </c>
      <c r="B177" s="414"/>
      <c r="C177" s="415"/>
      <c r="D177" s="402"/>
      <c r="E177" s="403"/>
      <c r="F177" s="404"/>
      <c r="G177" s="238"/>
      <c r="H177" s="238"/>
    </row>
    <row r="178" spans="1:8" s="70" customFormat="1" ht="13.5" customHeight="1">
      <c r="A178" s="577" t="s">
        <v>2177</v>
      </c>
      <c r="B178" s="418" t="s">
        <v>2178</v>
      </c>
      <c r="C178" s="419">
        <v>3.95</v>
      </c>
      <c r="D178" s="406">
        <v>126</v>
      </c>
      <c r="E178" s="407"/>
      <c r="F178" s="408">
        <f t="shared" si="3"/>
        <v>0</v>
      </c>
      <c r="G178" s="238">
        <v>1552</v>
      </c>
      <c r="H178" s="238"/>
    </row>
    <row r="179" spans="1:8" s="70" customFormat="1" ht="13.5" customHeight="1">
      <c r="A179" s="577" t="s">
        <v>2179</v>
      </c>
      <c r="B179" s="418" t="s">
        <v>2180</v>
      </c>
      <c r="C179" s="419">
        <v>3.95</v>
      </c>
      <c r="D179" s="406">
        <v>126</v>
      </c>
      <c r="E179" s="407"/>
      <c r="F179" s="408">
        <f t="shared" si="3"/>
        <v>0</v>
      </c>
      <c r="G179" s="238">
        <v>6346</v>
      </c>
      <c r="H179" s="238"/>
    </row>
    <row r="180" spans="1:8" s="70" customFormat="1" ht="13.5" customHeight="1">
      <c r="A180" s="577" t="s">
        <v>2181</v>
      </c>
      <c r="B180" s="418" t="s">
        <v>2182</v>
      </c>
      <c r="C180" s="419">
        <v>3.95</v>
      </c>
      <c r="D180" s="406">
        <v>126</v>
      </c>
      <c r="E180" s="407"/>
      <c r="F180" s="408">
        <f t="shared" si="3"/>
        <v>0</v>
      </c>
      <c r="G180" s="238">
        <v>211</v>
      </c>
      <c r="H180" s="238"/>
    </row>
    <row r="181" spans="1:8" s="70" customFormat="1" ht="13.5" customHeight="1">
      <c r="A181" s="573" t="s">
        <v>2183</v>
      </c>
      <c r="B181" s="400"/>
      <c r="C181" s="401"/>
      <c r="D181" s="402"/>
      <c r="E181" s="403"/>
      <c r="F181" s="404"/>
      <c r="G181" s="238"/>
      <c r="H181" s="238"/>
    </row>
    <row r="182" spans="1:8" s="70" customFormat="1" ht="13.5" customHeight="1">
      <c r="A182" s="574" t="s">
        <v>2184</v>
      </c>
      <c r="B182" s="23" t="s">
        <v>2185</v>
      </c>
      <c r="C182" s="381">
        <v>5.99</v>
      </c>
      <c r="D182" s="406">
        <v>126</v>
      </c>
      <c r="E182" s="407"/>
      <c r="F182" s="408">
        <f t="shared" si="3"/>
        <v>0</v>
      </c>
      <c r="G182" s="238">
        <v>322</v>
      </c>
      <c r="H182" s="238"/>
    </row>
    <row r="183" spans="1:8" s="70" customFormat="1" ht="13.5" customHeight="1">
      <c r="A183" s="574" t="s">
        <v>2186</v>
      </c>
      <c r="B183" s="23" t="s">
        <v>2187</v>
      </c>
      <c r="C183" s="223">
        <v>5.99</v>
      </c>
      <c r="D183" s="406">
        <v>126</v>
      </c>
      <c r="E183" s="407"/>
      <c r="F183" s="408">
        <f t="shared" si="3"/>
        <v>0</v>
      </c>
      <c r="G183" s="238">
        <v>278</v>
      </c>
      <c r="H183" s="238"/>
    </row>
    <row r="184" spans="1:8" s="70" customFormat="1" ht="13.5" customHeight="1">
      <c r="A184" s="574" t="s">
        <v>2188</v>
      </c>
      <c r="B184" s="23" t="s">
        <v>2189</v>
      </c>
      <c r="C184" s="223">
        <v>4.99</v>
      </c>
      <c r="D184" s="406">
        <v>126</v>
      </c>
      <c r="E184" s="407"/>
      <c r="F184" s="408">
        <f t="shared" si="3"/>
        <v>0</v>
      </c>
      <c r="G184" s="238">
        <v>1119</v>
      </c>
      <c r="H184" s="238"/>
    </row>
    <row r="185" spans="1:8" s="70" customFormat="1" ht="13.5" customHeight="1">
      <c r="A185" s="574" t="s">
        <v>2190</v>
      </c>
      <c r="B185" s="23" t="s">
        <v>2191</v>
      </c>
      <c r="C185" s="223">
        <v>4.95</v>
      </c>
      <c r="D185" s="406">
        <v>126</v>
      </c>
      <c r="E185" s="407"/>
      <c r="F185" s="408">
        <f t="shared" si="3"/>
        <v>0</v>
      </c>
      <c r="G185" s="238">
        <v>390</v>
      </c>
      <c r="H185" s="238"/>
    </row>
    <row r="186" spans="1:8" s="70" customFormat="1" ht="13.5" customHeight="1">
      <c r="A186" s="573" t="s">
        <v>640</v>
      </c>
      <c r="B186" s="429"/>
      <c r="C186" s="415"/>
      <c r="D186" s="402"/>
      <c r="E186" s="403"/>
      <c r="F186" s="404"/>
      <c r="G186" s="238"/>
      <c r="H186" s="238"/>
    </row>
    <row r="187" spans="1:8" s="70" customFormat="1" ht="13.5" customHeight="1">
      <c r="A187" s="574" t="s">
        <v>2192</v>
      </c>
      <c r="B187" s="23" t="s">
        <v>2193</v>
      </c>
      <c r="C187" s="223">
        <v>3.99</v>
      </c>
      <c r="D187" s="406">
        <v>126</v>
      </c>
      <c r="E187" s="407"/>
      <c r="F187" s="408">
        <f t="shared" si="3"/>
        <v>0</v>
      </c>
      <c r="G187" s="238">
        <v>994</v>
      </c>
      <c r="H187" s="238"/>
    </row>
    <row r="188" spans="1:8" s="70" customFormat="1" ht="13.5" customHeight="1">
      <c r="A188" s="574" t="s">
        <v>2194</v>
      </c>
      <c r="B188" s="23" t="s">
        <v>2195</v>
      </c>
      <c r="C188" s="223">
        <v>3.99</v>
      </c>
      <c r="D188" s="406">
        <v>126</v>
      </c>
      <c r="E188" s="407"/>
      <c r="F188" s="408">
        <f t="shared" si="3"/>
        <v>0</v>
      </c>
      <c r="G188" s="238">
        <v>1630</v>
      </c>
      <c r="H188" s="238"/>
    </row>
    <row r="189" spans="1:8" s="70" customFormat="1" ht="13.5" customHeight="1">
      <c r="A189" s="577" t="s">
        <v>1177</v>
      </c>
      <c r="B189" s="418" t="s">
        <v>2196</v>
      </c>
      <c r="C189" s="419">
        <v>6.99</v>
      </c>
      <c r="D189" s="406">
        <v>126</v>
      </c>
      <c r="E189" s="407"/>
      <c r="F189" s="408">
        <f t="shared" si="3"/>
        <v>0</v>
      </c>
      <c r="G189" s="238">
        <v>2990</v>
      </c>
      <c r="H189" s="238"/>
    </row>
    <row r="190" spans="1:8" s="70" customFormat="1" ht="13.5" customHeight="1">
      <c r="A190" s="573" t="s">
        <v>637</v>
      </c>
      <c r="B190" s="414"/>
      <c r="C190" s="415"/>
      <c r="D190" s="402"/>
      <c r="E190" s="403"/>
      <c r="F190" s="404"/>
      <c r="G190" s="238"/>
      <c r="H190" s="238"/>
    </row>
    <row r="191" spans="1:8" s="70" customFormat="1" ht="13.5" customHeight="1">
      <c r="A191" s="574" t="s">
        <v>2197</v>
      </c>
      <c r="B191" s="23" t="s">
        <v>2198</v>
      </c>
      <c r="C191" s="223">
        <v>5.99</v>
      </c>
      <c r="D191" s="406">
        <v>126</v>
      </c>
      <c r="E191" s="407"/>
      <c r="F191" s="408">
        <f t="shared" si="3"/>
        <v>0</v>
      </c>
      <c r="G191" s="238">
        <v>332</v>
      </c>
      <c r="H191" s="238"/>
    </row>
    <row r="192" spans="1:8" s="70" customFormat="1" ht="13.5" customHeight="1">
      <c r="A192" s="574" t="s">
        <v>2199</v>
      </c>
      <c r="B192" s="23" t="s">
        <v>2200</v>
      </c>
      <c r="C192" s="223">
        <v>5.99</v>
      </c>
      <c r="D192" s="406">
        <v>126</v>
      </c>
      <c r="E192" s="407"/>
      <c r="F192" s="408">
        <f t="shared" si="3"/>
        <v>0</v>
      </c>
      <c r="G192" s="238">
        <v>793</v>
      </c>
      <c r="H192" s="238"/>
    </row>
    <row r="193" spans="1:8" s="70" customFormat="1" ht="13.5" customHeight="1">
      <c r="A193" s="573" t="s">
        <v>633</v>
      </c>
      <c r="B193" s="414"/>
      <c r="C193" s="426"/>
      <c r="D193" s="402"/>
      <c r="E193" s="403"/>
      <c r="F193" s="404"/>
      <c r="G193" s="238"/>
      <c r="H193" s="238"/>
    </row>
    <row r="194" spans="1:8" s="70" customFormat="1" ht="13.5" customHeight="1">
      <c r="A194" s="573" t="s">
        <v>2201</v>
      </c>
      <c r="B194" s="414"/>
      <c r="C194" s="415"/>
      <c r="D194" s="402"/>
      <c r="E194" s="403"/>
      <c r="F194" s="404"/>
      <c r="G194" s="238"/>
      <c r="H194" s="238"/>
    </row>
    <row r="195" spans="1:8" s="70" customFormat="1" ht="13.5" customHeight="1">
      <c r="A195" s="574" t="s">
        <v>634</v>
      </c>
      <c r="B195" s="23" t="s">
        <v>2202</v>
      </c>
      <c r="C195" s="223">
        <v>4.95</v>
      </c>
      <c r="D195" s="406">
        <v>126</v>
      </c>
      <c r="E195" s="407"/>
      <c r="F195" s="408">
        <f aca="true" t="shared" si="4" ref="F195:F245">C195*E195</f>
        <v>0</v>
      </c>
      <c r="G195" s="238">
        <v>3139</v>
      </c>
      <c r="H195" s="238"/>
    </row>
    <row r="196" spans="1:8" s="70" customFormat="1" ht="13.5" customHeight="1">
      <c r="A196" s="574" t="s">
        <v>2203</v>
      </c>
      <c r="B196" s="23" t="s">
        <v>2204</v>
      </c>
      <c r="C196" s="223">
        <v>4.95</v>
      </c>
      <c r="D196" s="406">
        <v>126</v>
      </c>
      <c r="E196" s="407"/>
      <c r="F196" s="408">
        <f t="shared" si="4"/>
        <v>0</v>
      </c>
      <c r="G196" s="238">
        <v>396</v>
      </c>
      <c r="H196" s="238"/>
    </row>
    <row r="197" spans="1:8" s="70" customFormat="1" ht="13.5" customHeight="1">
      <c r="A197" s="574" t="s">
        <v>635</v>
      </c>
      <c r="B197" s="23" t="s">
        <v>2205</v>
      </c>
      <c r="C197" s="223">
        <v>4.95</v>
      </c>
      <c r="D197" s="406">
        <v>126</v>
      </c>
      <c r="E197" s="407"/>
      <c r="F197" s="408">
        <f t="shared" si="4"/>
        <v>0</v>
      </c>
      <c r="G197" s="238">
        <v>3828</v>
      </c>
      <c r="H197" s="238"/>
    </row>
    <row r="198" spans="1:8" s="70" customFormat="1" ht="13.5" customHeight="1">
      <c r="A198" s="574" t="s">
        <v>636</v>
      </c>
      <c r="B198" s="23" t="s">
        <v>2206</v>
      </c>
      <c r="C198" s="223">
        <v>4.95</v>
      </c>
      <c r="D198" s="406">
        <v>126</v>
      </c>
      <c r="E198" s="407"/>
      <c r="F198" s="408">
        <f t="shared" si="4"/>
        <v>0</v>
      </c>
      <c r="G198" s="238">
        <v>297</v>
      </c>
      <c r="H198" s="238"/>
    </row>
    <row r="199" spans="1:8" s="70" customFormat="1" ht="13.5" customHeight="1">
      <c r="A199" s="573" t="s">
        <v>2207</v>
      </c>
      <c r="B199" s="414"/>
      <c r="C199" s="415"/>
      <c r="D199" s="402"/>
      <c r="E199" s="403"/>
      <c r="F199" s="404"/>
      <c r="G199" s="238"/>
      <c r="H199" s="238"/>
    </row>
    <row r="200" spans="1:8" s="70" customFormat="1" ht="13.5" customHeight="1">
      <c r="A200" s="574" t="s">
        <v>2208</v>
      </c>
      <c r="B200" s="23" t="s">
        <v>2209</v>
      </c>
      <c r="C200" s="223">
        <v>3.99</v>
      </c>
      <c r="D200" s="406">
        <v>127</v>
      </c>
      <c r="E200" s="407"/>
      <c r="F200" s="408">
        <f t="shared" si="4"/>
        <v>0</v>
      </c>
      <c r="G200" s="238">
        <v>1048</v>
      </c>
      <c r="H200" s="238"/>
    </row>
    <row r="201" spans="1:8" s="70" customFormat="1" ht="13.5" customHeight="1">
      <c r="A201" s="574" t="s">
        <v>2210</v>
      </c>
      <c r="B201" s="23" t="s">
        <v>2211</v>
      </c>
      <c r="C201" s="223">
        <v>3.99</v>
      </c>
      <c r="D201" s="406">
        <v>127</v>
      </c>
      <c r="E201" s="407"/>
      <c r="F201" s="408">
        <f t="shared" si="4"/>
        <v>0</v>
      </c>
      <c r="G201" s="238">
        <v>951</v>
      </c>
      <c r="H201" s="238"/>
    </row>
    <row r="202" spans="1:8" s="70" customFormat="1" ht="13.5" customHeight="1">
      <c r="A202" s="574" t="s">
        <v>2212</v>
      </c>
      <c r="B202" s="23" t="s">
        <v>2213</v>
      </c>
      <c r="C202" s="223">
        <v>3.99</v>
      </c>
      <c r="D202" s="406">
        <v>127</v>
      </c>
      <c r="E202" s="407"/>
      <c r="F202" s="408">
        <f t="shared" si="4"/>
        <v>0</v>
      </c>
      <c r="G202" s="238">
        <v>1329</v>
      </c>
      <c r="H202" s="238"/>
    </row>
    <row r="203" spans="1:8" s="70" customFormat="1" ht="13.5" customHeight="1">
      <c r="A203" s="574" t="s">
        <v>2214</v>
      </c>
      <c r="B203" s="23" t="s">
        <v>2215</v>
      </c>
      <c r="C203" s="223">
        <v>3.99</v>
      </c>
      <c r="D203" s="406">
        <v>127</v>
      </c>
      <c r="E203" s="407"/>
      <c r="F203" s="408">
        <f t="shared" si="4"/>
        <v>0</v>
      </c>
      <c r="G203" s="238">
        <v>2539</v>
      </c>
      <c r="H203" s="238"/>
    </row>
    <row r="204" spans="1:8" s="70" customFormat="1" ht="13.5" customHeight="1">
      <c r="A204" s="574" t="s">
        <v>2216</v>
      </c>
      <c r="B204" s="23" t="s">
        <v>2217</v>
      </c>
      <c r="C204" s="223">
        <v>3.99</v>
      </c>
      <c r="D204" s="406">
        <v>127</v>
      </c>
      <c r="E204" s="407"/>
      <c r="F204" s="408">
        <f t="shared" si="4"/>
        <v>0</v>
      </c>
      <c r="G204" s="238">
        <v>994</v>
      </c>
      <c r="H204" s="238"/>
    </row>
    <row r="205" spans="1:8" s="70" customFormat="1" ht="13.5" customHeight="1">
      <c r="A205" s="577" t="s">
        <v>641</v>
      </c>
      <c r="B205" s="418" t="s">
        <v>2218</v>
      </c>
      <c r="C205" s="419">
        <v>5.99</v>
      </c>
      <c r="D205" s="406">
        <v>127</v>
      </c>
      <c r="E205" s="407"/>
      <c r="F205" s="408">
        <f t="shared" si="4"/>
        <v>0</v>
      </c>
      <c r="G205" s="238">
        <v>36</v>
      </c>
      <c r="H205" s="238"/>
    </row>
    <row r="206" spans="1:8" s="70" customFormat="1" ht="13.5" customHeight="1">
      <c r="A206" s="574" t="s">
        <v>683</v>
      </c>
      <c r="B206" s="23" t="s">
        <v>2219</v>
      </c>
      <c r="C206" s="223">
        <v>5.95</v>
      </c>
      <c r="D206" s="406">
        <v>127</v>
      </c>
      <c r="E206" s="407"/>
      <c r="F206" s="408">
        <f t="shared" si="4"/>
        <v>0</v>
      </c>
      <c r="G206" s="238">
        <v>371</v>
      </c>
      <c r="H206" s="238"/>
    </row>
    <row r="207" spans="1:8" s="70" customFormat="1" ht="13.5" customHeight="1">
      <c r="A207" s="577" t="s">
        <v>2220</v>
      </c>
      <c r="B207" s="418" t="s">
        <v>2221</v>
      </c>
      <c r="C207" s="419">
        <v>3.99</v>
      </c>
      <c r="D207" s="406">
        <v>127</v>
      </c>
      <c r="E207" s="407"/>
      <c r="F207" s="408">
        <f t="shared" si="4"/>
        <v>0</v>
      </c>
      <c r="G207" s="238">
        <v>554</v>
      </c>
      <c r="H207" s="238"/>
    </row>
    <row r="208" spans="1:8" s="70" customFormat="1" ht="13.5" customHeight="1">
      <c r="A208" s="574" t="s">
        <v>2222</v>
      </c>
      <c r="B208" s="23" t="s">
        <v>2223</v>
      </c>
      <c r="C208" s="223">
        <v>3.99</v>
      </c>
      <c r="D208" s="406">
        <v>127</v>
      </c>
      <c r="E208" s="407"/>
      <c r="F208" s="408">
        <f t="shared" si="4"/>
        <v>0</v>
      </c>
      <c r="G208" s="238">
        <v>801</v>
      </c>
      <c r="H208" s="238"/>
    </row>
    <row r="209" spans="1:8" s="72" customFormat="1" ht="13.5" customHeight="1">
      <c r="A209" s="572" t="s">
        <v>642</v>
      </c>
      <c r="B209" s="421"/>
      <c r="C209" s="422"/>
      <c r="D209" s="427"/>
      <c r="E209" s="428"/>
      <c r="F209" s="423"/>
      <c r="G209" s="238"/>
      <c r="H209" s="238"/>
    </row>
    <row r="210" spans="1:8" s="72" customFormat="1" ht="13.5" customHeight="1">
      <c r="A210" s="574" t="s">
        <v>2224</v>
      </c>
      <c r="B210" s="23" t="s">
        <v>2225</v>
      </c>
      <c r="C210" s="223">
        <v>3.99</v>
      </c>
      <c r="D210" s="406">
        <v>127</v>
      </c>
      <c r="E210" s="407"/>
      <c r="F210" s="408">
        <f t="shared" si="4"/>
        <v>0</v>
      </c>
      <c r="G210" s="238">
        <v>10801</v>
      </c>
      <c r="H210" s="238"/>
    </row>
    <row r="211" spans="1:8" s="72" customFormat="1" ht="13.5" customHeight="1">
      <c r="A211" s="574" t="s">
        <v>1019</v>
      </c>
      <c r="B211" s="23" t="s">
        <v>2226</v>
      </c>
      <c r="C211" s="223">
        <v>5.99</v>
      </c>
      <c r="D211" s="406">
        <v>127</v>
      </c>
      <c r="E211" s="407"/>
      <c r="F211" s="408">
        <f t="shared" si="4"/>
        <v>0</v>
      </c>
      <c r="G211" s="238">
        <v>4132</v>
      </c>
      <c r="H211" s="238"/>
    </row>
    <row r="212" spans="1:8" s="72" customFormat="1" ht="13.5" customHeight="1">
      <c r="A212" s="574" t="s">
        <v>2227</v>
      </c>
      <c r="B212" s="23" t="s">
        <v>2228</v>
      </c>
      <c r="C212" s="223">
        <v>3.99</v>
      </c>
      <c r="D212" s="406"/>
      <c r="E212" s="407"/>
      <c r="F212" s="408">
        <f t="shared" si="4"/>
        <v>0</v>
      </c>
      <c r="G212" s="238"/>
      <c r="H212" s="238"/>
    </row>
    <row r="213" spans="1:8" s="72" customFormat="1" ht="13.5" customHeight="1">
      <c r="A213" s="573" t="s">
        <v>2229</v>
      </c>
      <c r="B213" s="400"/>
      <c r="C213" s="401"/>
      <c r="D213" s="402"/>
      <c r="E213" s="403"/>
      <c r="F213" s="404"/>
      <c r="G213" s="238"/>
      <c r="H213" s="238"/>
    </row>
    <row r="214" spans="1:8" s="70" customFormat="1" ht="13.5" customHeight="1">
      <c r="A214" s="577" t="s">
        <v>2230</v>
      </c>
      <c r="B214" s="418" t="s">
        <v>2231</v>
      </c>
      <c r="C214" s="419">
        <v>3.99</v>
      </c>
      <c r="D214" s="406">
        <v>127</v>
      </c>
      <c r="E214" s="407"/>
      <c r="F214" s="408">
        <f t="shared" si="4"/>
        <v>0</v>
      </c>
      <c r="G214" s="238">
        <v>12478</v>
      </c>
      <c r="H214" s="238"/>
    </row>
    <row r="215" spans="1:8" s="70" customFormat="1" ht="13.5" customHeight="1">
      <c r="A215" s="577" t="s">
        <v>2232</v>
      </c>
      <c r="B215" s="418" t="s">
        <v>2233</v>
      </c>
      <c r="C215" s="419">
        <v>3.99</v>
      </c>
      <c r="D215" s="406">
        <v>127</v>
      </c>
      <c r="E215" s="407"/>
      <c r="F215" s="408">
        <f t="shared" si="4"/>
        <v>0</v>
      </c>
      <c r="G215" s="238">
        <v>16972</v>
      </c>
      <c r="H215" s="238"/>
    </row>
    <row r="216" spans="1:8" s="70" customFormat="1" ht="13.5" customHeight="1">
      <c r="A216" s="574" t="s">
        <v>2234</v>
      </c>
      <c r="B216" s="418" t="s">
        <v>2235</v>
      </c>
      <c r="C216" s="419">
        <v>3.99</v>
      </c>
      <c r="D216" s="406">
        <v>127</v>
      </c>
      <c r="E216" s="407"/>
      <c r="F216" s="408">
        <f t="shared" si="4"/>
        <v>0</v>
      </c>
      <c r="G216" s="238">
        <v>1900</v>
      </c>
      <c r="H216" s="238"/>
    </row>
    <row r="217" spans="1:8" s="70" customFormat="1" ht="13.5" customHeight="1">
      <c r="A217" s="574" t="s">
        <v>2236</v>
      </c>
      <c r="B217" s="23" t="s">
        <v>2237</v>
      </c>
      <c r="C217" s="419">
        <v>3.99</v>
      </c>
      <c r="D217" s="406">
        <v>127</v>
      </c>
      <c r="E217" s="407"/>
      <c r="F217" s="408">
        <f t="shared" si="4"/>
        <v>0</v>
      </c>
      <c r="G217" s="238">
        <v>819</v>
      </c>
      <c r="H217" s="238"/>
    </row>
    <row r="218" spans="1:8" s="70" customFormat="1" ht="13.5" customHeight="1">
      <c r="A218" s="574" t="s">
        <v>2238</v>
      </c>
      <c r="B218" s="23" t="s">
        <v>2239</v>
      </c>
      <c r="C218" s="419">
        <v>3.99</v>
      </c>
      <c r="D218" s="406">
        <v>127</v>
      </c>
      <c r="E218" s="407"/>
      <c r="F218" s="408">
        <f t="shared" si="4"/>
        <v>0</v>
      </c>
      <c r="G218" s="238">
        <v>499</v>
      </c>
      <c r="H218" s="238"/>
    </row>
    <row r="219" spans="1:8" s="70" customFormat="1" ht="13.5" customHeight="1">
      <c r="A219" s="574" t="s">
        <v>2240</v>
      </c>
      <c r="B219" s="23" t="s">
        <v>2241</v>
      </c>
      <c r="C219" s="419">
        <v>3.99</v>
      </c>
      <c r="D219" s="406">
        <v>127</v>
      </c>
      <c r="E219" s="407"/>
      <c r="F219" s="408">
        <f t="shared" si="4"/>
        <v>0</v>
      </c>
      <c r="G219" s="238">
        <v>2255</v>
      </c>
      <c r="H219" s="238"/>
    </row>
    <row r="220" spans="1:8" s="70" customFormat="1" ht="13.5" customHeight="1">
      <c r="A220" s="574" t="s">
        <v>2242</v>
      </c>
      <c r="B220" s="23" t="s">
        <v>2243</v>
      </c>
      <c r="C220" s="419">
        <v>3.99</v>
      </c>
      <c r="D220" s="406">
        <v>127</v>
      </c>
      <c r="E220" s="407"/>
      <c r="F220" s="408">
        <f t="shared" si="4"/>
        <v>0</v>
      </c>
      <c r="G220" s="238">
        <v>408</v>
      </c>
      <c r="H220" s="238"/>
    </row>
    <row r="221" spans="1:8" s="70" customFormat="1" ht="13.5" customHeight="1">
      <c r="A221" s="574" t="s">
        <v>2244</v>
      </c>
      <c r="B221" s="23" t="s">
        <v>2245</v>
      </c>
      <c r="C221" s="419">
        <v>3.99</v>
      </c>
      <c r="D221" s="406">
        <v>127</v>
      </c>
      <c r="E221" s="407"/>
      <c r="F221" s="408">
        <f t="shared" si="4"/>
        <v>0</v>
      </c>
      <c r="G221" s="238">
        <v>755</v>
      </c>
      <c r="H221" s="238"/>
    </row>
    <row r="222" spans="1:8" s="70" customFormat="1" ht="13.5" customHeight="1">
      <c r="A222" s="577" t="s">
        <v>2246</v>
      </c>
      <c r="B222" s="418" t="s">
        <v>2247</v>
      </c>
      <c r="C222" s="419">
        <v>3.99</v>
      </c>
      <c r="D222" s="406">
        <v>127</v>
      </c>
      <c r="E222" s="407"/>
      <c r="F222" s="408">
        <f t="shared" si="4"/>
        <v>0</v>
      </c>
      <c r="G222" s="238">
        <v>26</v>
      </c>
      <c r="H222" s="238"/>
    </row>
    <row r="223" spans="1:8" s="70" customFormat="1" ht="13.5" customHeight="1">
      <c r="A223" s="577" t="s">
        <v>2248</v>
      </c>
      <c r="B223" s="418" t="s">
        <v>2249</v>
      </c>
      <c r="C223" s="419">
        <v>3.99</v>
      </c>
      <c r="D223" s="406">
        <v>127</v>
      </c>
      <c r="E223" s="407"/>
      <c r="F223" s="408">
        <f t="shared" si="4"/>
        <v>0</v>
      </c>
      <c r="G223" s="238">
        <v>2611</v>
      </c>
      <c r="H223" s="238"/>
    </row>
    <row r="224" spans="1:8" s="72" customFormat="1" ht="13.5" customHeight="1">
      <c r="A224" s="573" t="s">
        <v>645</v>
      </c>
      <c r="B224" s="414"/>
      <c r="C224" s="415"/>
      <c r="D224" s="402"/>
      <c r="E224" s="403"/>
      <c r="F224" s="404"/>
      <c r="G224" s="238"/>
      <c r="H224" s="238"/>
    </row>
    <row r="225" spans="1:8" s="72" customFormat="1" ht="13.5" customHeight="1">
      <c r="A225" s="574" t="s">
        <v>2250</v>
      </c>
      <c r="B225" s="23" t="s">
        <v>2251</v>
      </c>
      <c r="C225" s="223">
        <v>3.99</v>
      </c>
      <c r="D225" s="406">
        <v>127</v>
      </c>
      <c r="E225" s="407"/>
      <c r="F225" s="408">
        <f t="shared" si="4"/>
        <v>0</v>
      </c>
      <c r="G225" s="238">
        <v>5242</v>
      </c>
      <c r="H225" s="238"/>
    </row>
    <row r="226" spans="1:8" s="70" customFormat="1" ht="13.5" customHeight="1">
      <c r="A226" s="574" t="s">
        <v>2252</v>
      </c>
      <c r="B226" s="23" t="s">
        <v>2253</v>
      </c>
      <c r="C226" s="223">
        <v>3.99</v>
      </c>
      <c r="D226" s="406">
        <v>127</v>
      </c>
      <c r="E226" s="407"/>
      <c r="F226" s="408">
        <f t="shared" si="4"/>
        <v>0</v>
      </c>
      <c r="G226" s="238">
        <v>5088</v>
      </c>
      <c r="H226" s="238"/>
    </row>
    <row r="227" spans="1:8" s="72" customFormat="1" ht="13.5" customHeight="1">
      <c r="A227" s="574" t="s">
        <v>2254</v>
      </c>
      <c r="B227" s="23" t="s">
        <v>2255</v>
      </c>
      <c r="C227" s="223">
        <v>3.99</v>
      </c>
      <c r="D227" s="406">
        <v>127</v>
      </c>
      <c r="E227" s="407"/>
      <c r="F227" s="408">
        <f t="shared" si="4"/>
        <v>0</v>
      </c>
      <c r="G227" s="238">
        <v>5196</v>
      </c>
      <c r="H227" s="238"/>
    </row>
    <row r="228" spans="1:8" s="70" customFormat="1" ht="13.5" customHeight="1">
      <c r="A228" s="577" t="s">
        <v>2256</v>
      </c>
      <c r="B228" s="418" t="s">
        <v>2257</v>
      </c>
      <c r="C228" s="419">
        <v>3.5</v>
      </c>
      <c r="D228" s="406">
        <v>127</v>
      </c>
      <c r="E228" s="407"/>
      <c r="F228" s="408">
        <f t="shared" si="4"/>
        <v>0</v>
      </c>
      <c r="G228" s="238">
        <v>71</v>
      </c>
      <c r="H228" s="238"/>
    </row>
    <row r="229" spans="1:8" s="72" customFormat="1" ht="13.5" customHeight="1">
      <c r="A229" s="574" t="s">
        <v>1566</v>
      </c>
      <c r="B229" s="23" t="s">
        <v>2258</v>
      </c>
      <c r="C229" s="223">
        <v>3.99</v>
      </c>
      <c r="D229" s="406">
        <v>127</v>
      </c>
      <c r="E229" s="407"/>
      <c r="F229" s="408">
        <f t="shared" si="4"/>
        <v>0</v>
      </c>
      <c r="G229" s="238">
        <v>4953</v>
      </c>
      <c r="H229" s="238"/>
    </row>
    <row r="230" spans="1:8" s="72" customFormat="1" ht="13.5" customHeight="1">
      <c r="A230" s="574" t="s">
        <v>2259</v>
      </c>
      <c r="B230" s="23" t="s">
        <v>2260</v>
      </c>
      <c r="C230" s="223">
        <v>3.99</v>
      </c>
      <c r="D230" s="406">
        <v>127</v>
      </c>
      <c r="E230" s="407"/>
      <c r="F230" s="408">
        <f t="shared" si="4"/>
        <v>0</v>
      </c>
      <c r="G230" s="238">
        <v>21940</v>
      </c>
      <c r="H230" s="238"/>
    </row>
    <row r="231" spans="1:8" s="70" customFormat="1" ht="13.5" customHeight="1">
      <c r="A231" s="574" t="s">
        <v>2261</v>
      </c>
      <c r="B231" s="23" t="s">
        <v>2262</v>
      </c>
      <c r="C231" s="223">
        <v>3.99</v>
      </c>
      <c r="D231" s="406">
        <v>127</v>
      </c>
      <c r="E231" s="407"/>
      <c r="F231" s="408">
        <f t="shared" si="4"/>
        <v>0</v>
      </c>
      <c r="G231" s="238">
        <v>161</v>
      </c>
      <c r="H231" s="238"/>
    </row>
    <row r="232" spans="1:8" s="70" customFormat="1" ht="13.5" customHeight="1">
      <c r="A232" s="577" t="s">
        <v>1568</v>
      </c>
      <c r="B232" s="418" t="s">
        <v>2263</v>
      </c>
      <c r="C232" s="419">
        <v>3.5</v>
      </c>
      <c r="D232" s="406">
        <v>127</v>
      </c>
      <c r="E232" s="407"/>
      <c r="F232" s="408">
        <f t="shared" si="4"/>
        <v>0</v>
      </c>
      <c r="G232" s="238">
        <v>5064</v>
      </c>
      <c r="H232" s="238"/>
    </row>
    <row r="233" spans="1:8" s="72" customFormat="1" ht="13.5" customHeight="1">
      <c r="A233" s="574" t="s">
        <v>2264</v>
      </c>
      <c r="B233" s="23" t="s">
        <v>2265</v>
      </c>
      <c r="C233" s="223">
        <v>5.99</v>
      </c>
      <c r="D233" s="406">
        <v>127</v>
      </c>
      <c r="E233" s="407"/>
      <c r="F233" s="408">
        <f t="shared" si="4"/>
        <v>0</v>
      </c>
      <c r="G233" s="238">
        <v>1692</v>
      </c>
      <c r="H233" s="238"/>
    </row>
    <row r="234" spans="1:8" s="70" customFormat="1" ht="13.5" customHeight="1">
      <c r="A234" s="574" t="s">
        <v>2266</v>
      </c>
      <c r="B234" s="23" t="s">
        <v>2267</v>
      </c>
      <c r="C234" s="223">
        <v>4.99</v>
      </c>
      <c r="D234" s="406">
        <v>127</v>
      </c>
      <c r="E234" s="407"/>
      <c r="F234" s="408">
        <f t="shared" si="4"/>
        <v>0</v>
      </c>
      <c r="G234" s="238">
        <v>15772</v>
      </c>
      <c r="H234" s="238"/>
    </row>
    <row r="235" spans="1:8" s="72" customFormat="1" ht="13.5" customHeight="1">
      <c r="A235" s="574" t="s">
        <v>2268</v>
      </c>
      <c r="B235" s="23" t="s">
        <v>2269</v>
      </c>
      <c r="C235" s="223">
        <v>5.99</v>
      </c>
      <c r="D235" s="406">
        <v>127</v>
      </c>
      <c r="E235" s="407"/>
      <c r="F235" s="408">
        <f t="shared" si="4"/>
        <v>0</v>
      </c>
      <c r="G235" s="238">
        <v>1403</v>
      </c>
      <c r="H235" s="238"/>
    </row>
    <row r="236" spans="1:8" s="70" customFormat="1" ht="13.5" customHeight="1">
      <c r="A236" s="574" t="s">
        <v>2270</v>
      </c>
      <c r="B236" s="23" t="s">
        <v>2271</v>
      </c>
      <c r="C236" s="223">
        <v>3.99</v>
      </c>
      <c r="D236" s="406">
        <v>127</v>
      </c>
      <c r="E236" s="407"/>
      <c r="F236" s="408">
        <f t="shared" si="4"/>
        <v>0</v>
      </c>
      <c r="G236" s="238">
        <v>800</v>
      </c>
      <c r="H236" s="238"/>
    </row>
    <row r="237" spans="1:8" s="70" customFormat="1" ht="13.5" customHeight="1">
      <c r="A237" s="574" t="s">
        <v>2272</v>
      </c>
      <c r="B237" s="23" t="s">
        <v>2273</v>
      </c>
      <c r="C237" s="223">
        <v>5.99</v>
      </c>
      <c r="D237" s="406">
        <v>127</v>
      </c>
      <c r="E237" s="407"/>
      <c r="F237" s="408">
        <f t="shared" si="4"/>
        <v>0</v>
      </c>
      <c r="G237" s="238">
        <v>1368</v>
      </c>
      <c r="H237" s="238"/>
    </row>
    <row r="238" spans="1:8" s="70" customFormat="1" ht="13.5" customHeight="1">
      <c r="A238" s="573" t="s">
        <v>2274</v>
      </c>
      <c r="B238" s="400"/>
      <c r="C238" s="401"/>
      <c r="D238" s="402"/>
      <c r="E238" s="403"/>
      <c r="F238" s="404"/>
      <c r="G238" s="238"/>
      <c r="H238" s="238"/>
    </row>
    <row r="239" spans="1:8" s="70" customFormat="1" ht="13.5" customHeight="1">
      <c r="A239" s="577" t="s">
        <v>639</v>
      </c>
      <c r="B239" s="418" t="s">
        <v>2275</v>
      </c>
      <c r="C239" s="419">
        <v>3.95</v>
      </c>
      <c r="D239" s="406">
        <v>127</v>
      </c>
      <c r="E239" s="407"/>
      <c r="F239" s="408">
        <f t="shared" si="4"/>
        <v>0</v>
      </c>
      <c r="G239" s="238">
        <v>324</v>
      </c>
      <c r="H239" s="238"/>
    </row>
    <row r="240" spans="1:8" s="70" customFormat="1" ht="13.5" customHeight="1">
      <c r="A240" s="577" t="s">
        <v>638</v>
      </c>
      <c r="B240" s="418" t="s">
        <v>2276</v>
      </c>
      <c r="C240" s="419">
        <v>3.5</v>
      </c>
      <c r="D240" s="406">
        <v>127</v>
      </c>
      <c r="E240" s="407"/>
      <c r="F240" s="408">
        <f t="shared" si="4"/>
        <v>0</v>
      </c>
      <c r="G240" s="238">
        <v>286</v>
      </c>
      <c r="H240" s="238"/>
    </row>
    <row r="241" spans="1:8" s="70" customFormat="1" ht="13.5" customHeight="1">
      <c r="A241" s="573" t="s">
        <v>2277</v>
      </c>
      <c r="B241" s="400"/>
      <c r="C241" s="401"/>
      <c r="D241" s="402"/>
      <c r="E241" s="403"/>
      <c r="F241" s="404"/>
      <c r="G241" s="238"/>
      <c r="H241" s="238"/>
    </row>
    <row r="242" spans="1:8" s="72" customFormat="1" ht="13.5" customHeight="1">
      <c r="A242" s="574" t="s">
        <v>643</v>
      </c>
      <c r="B242" s="23" t="s">
        <v>2278</v>
      </c>
      <c r="C242" s="223">
        <v>5.95</v>
      </c>
      <c r="D242" s="406">
        <v>127</v>
      </c>
      <c r="E242" s="407"/>
      <c r="F242" s="408">
        <f t="shared" si="4"/>
        <v>0</v>
      </c>
      <c r="G242" s="238">
        <v>17788</v>
      </c>
      <c r="H242" s="238"/>
    </row>
    <row r="243" spans="1:8" s="72" customFormat="1" ht="13.5" customHeight="1">
      <c r="A243" s="574" t="s">
        <v>644</v>
      </c>
      <c r="B243" s="23" t="s">
        <v>2279</v>
      </c>
      <c r="C243" s="223">
        <v>5.95</v>
      </c>
      <c r="D243" s="406">
        <v>127</v>
      </c>
      <c r="E243" s="407"/>
      <c r="F243" s="408">
        <f t="shared" si="4"/>
        <v>0</v>
      </c>
      <c r="G243" s="238">
        <v>8111</v>
      </c>
      <c r="H243" s="238"/>
    </row>
    <row r="244" spans="1:8" s="72" customFormat="1" ht="13.5" customHeight="1">
      <c r="A244" s="576" t="s">
        <v>2280</v>
      </c>
      <c r="B244" s="87" t="s">
        <v>2281</v>
      </c>
      <c r="C244" s="223">
        <v>5.95</v>
      </c>
      <c r="D244" s="406">
        <v>127</v>
      </c>
      <c r="E244" s="407"/>
      <c r="F244" s="408">
        <f t="shared" si="4"/>
        <v>0</v>
      </c>
      <c r="G244" s="238">
        <v>2623</v>
      </c>
      <c r="H244" s="238"/>
    </row>
    <row r="245" spans="1:8" s="72" customFormat="1" ht="13.5" customHeight="1">
      <c r="A245" s="576" t="s">
        <v>2282</v>
      </c>
      <c r="B245" s="87" t="s">
        <v>2283</v>
      </c>
      <c r="C245" s="223">
        <v>5.95</v>
      </c>
      <c r="D245" s="406">
        <v>127</v>
      </c>
      <c r="E245" s="407"/>
      <c r="F245" s="408">
        <f t="shared" si="4"/>
        <v>0</v>
      </c>
      <c r="G245" s="238">
        <v>15920</v>
      </c>
      <c r="H245" s="238"/>
    </row>
    <row r="246" spans="1:8" s="70" customFormat="1" ht="13.5" customHeight="1">
      <c r="A246" s="571" t="s">
        <v>646</v>
      </c>
      <c r="B246" s="430"/>
      <c r="C246" s="431"/>
      <c r="D246" s="432"/>
      <c r="E246" s="433"/>
      <c r="F246" s="434"/>
      <c r="G246" s="238"/>
      <c r="H246" s="238"/>
    </row>
    <row r="247" spans="1:8" s="70" customFormat="1" ht="13.5" customHeight="1">
      <c r="A247" s="572" t="s">
        <v>647</v>
      </c>
      <c r="B247" s="421"/>
      <c r="C247" s="425"/>
      <c r="D247" s="397"/>
      <c r="E247" s="398"/>
      <c r="F247" s="423"/>
      <c r="G247" s="238"/>
      <c r="H247" s="238"/>
    </row>
    <row r="248" spans="1:8" s="72" customFormat="1" ht="13.5" customHeight="1">
      <c r="A248" s="579" t="s">
        <v>648</v>
      </c>
      <c r="B248" s="435" t="s">
        <v>2284</v>
      </c>
      <c r="C248" s="436">
        <v>12.99</v>
      </c>
      <c r="D248" s="437">
        <v>128</v>
      </c>
      <c r="E248" s="438"/>
      <c r="F248" s="408">
        <f aca="true" t="shared" si="5" ref="F248:F298">C248*E248</f>
        <v>0</v>
      </c>
      <c r="G248" s="238">
        <v>418</v>
      </c>
      <c r="H248" s="238"/>
    </row>
    <row r="249" spans="1:8" s="70" customFormat="1" ht="13.5" customHeight="1">
      <c r="A249" s="572" t="s">
        <v>2285</v>
      </c>
      <c r="B249" s="421"/>
      <c r="C249" s="425"/>
      <c r="D249" s="439"/>
      <c r="E249" s="440"/>
      <c r="F249" s="423"/>
      <c r="G249" s="238"/>
      <c r="H249" s="238"/>
    </row>
    <row r="250" spans="1:8" s="70" customFormat="1" ht="13.5" customHeight="1">
      <c r="A250" s="577" t="s">
        <v>649</v>
      </c>
      <c r="B250" s="418" t="s">
        <v>2286</v>
      </c>
      <c r="C250" s="419">
        <v>9.95</v>
      </c>
      <c r="D250" s="437">
        <v>128</v>
      </c>
      <c r="E250" s="438"/>
      <c r="F250" s="408">
        <f t="shared" si="5"/>
        <v>0</v>
      </c>
      <c r="G250" s="238">
        <v>2544</v>
      </c>
      <c r="H250" s="238"/>
    </row>
    <row r="251" spans="1:8" s="70" customFormat="1" ht="13.5" customHeight="1">
      <c r="A251" s="577" t="s">
        <v>218</v>
      </c>
      <c r="B251" s="418" t="s">
        <v>2287</v>
      </c>
      <c r="C251" s="419">
        <v>9.95</v>
      </c>
      <c r="D251" s="437">
        <v>128</v>
      </c>
      <c r="E251" s="438"/>
      <c r="F251" s="408">
        <f t="shared" si="5"/>
        <v>0</v>
      </c>
      <c r="G251" s="238">
        <v>421</v>
      </c>
      <c r="H251" s="238"/>
    </row>
    <row r="252" spans="1:8" s="70" customFormat="1" ht="13.5" customHeight="1">
      <c r="A252" s="577" t="s">
        <v>650</v>
      </c>
      <c r="B252" s="418" t="s">
        <v>2288</v>
      </c>
      <c r="C252" s="419">
        <v>9.95</v>
      </c>
      <c r="D252" s="437">
        <v>128</v>
      </c>
      <c r="E252" s="438"/>
      <c r="F252" s="408">
        <f t="shared" si="5"/>
        <v>0</v>
      </c>
      <c r="G252" s="238">
        <v>580</v>
      </c>
      <c r="H252" s="238"/>
    </row>
    <row r="253" spans="1:8" s="70" customFormat="1" ht="13.5" customHeight="1">
      <c r="A253" s="577" t="s">
        <v>1024</v>
      </c>
      <c r="B253" s="418" t="s">
        <v>2289</v>
      </c>
      <c r="C253" s="419">
        <v>9.95</v>
      </c>
      <c r="D253" s="437">
        <v>128</v>
      </c>
      <c r="E253" s="438"/>
      <c r="F253" s="408">
        <f t="shared" si="5"/>
        <v>0</v>
      </c>
      <c r="G253" s="238">
        <v>612</v>
      </c>
      <c r="H253" s="238"/>
    </row>
    <row r="254" spans="1:8" s="70" customFormat="1" ht="13.5" customHeight="1">
      <c r="A254" s="577" t="s">
        <v>651</v>
      </c>
      <c r="B254" s="418" t="s">
        <v>2290</v>
      </c>
      <c r="C254" s="419">
        <v>9.99</v>
      </c>
      <c r="D254" s="437">
        <v>128</v>
      </c>
      <c r="E254" s="438"/>
      <c r="F254" s="408">
        <f t="shared" si="5"/>
        <v>0</v>
      </c>
      <c r="G254" s="238">
        <v>388</v>
      </c>
      <c r="H254" s="238"/>
    </row>
    <row r="255" spans="1:8" s="70" customFormat="1" ht="13.5" customHeight="1">
      <c r="A255" s="577" t="s">
        <v>652</v>
      </c>
      <c r="B255" s="418" t="s">
        <v>2291</v>
      </c>
      <c r="C255" s="419">
        <v>9.95</v>
      </c>
      <c r="D255" s="437">
        <v>128</v>
      </c>
      <c r="E255" s="438"/>
      <c r="F255" s="408">
        <f t="shared" si="5"/>
        <v>0</v>
      </c>
      <c r="G255" s="238">
        <v>976</v>
      </c>
      <c r="H255" s="238"/>
    </row>
    <row r="256" spans="1:8" s="70" customFormat="1" ht="13.5" customHeight="1">
      <c r="A256" s="577" t="s">
        <v>1115</v>
      </c>
      <c r="B256" s="418" t="s">
        <v>2292</v>
      </c>
      <c r="C256" s="419">
        <v>9.99</v>
      </c>
      <c r="D256" s="437">
        <v>128</v>
      </c>
      <c r="E256" s="438"/>
      <c r="F256" s="408">
        <f t="shared" si="5"/>
        <v>0</v>
      </c>
      <c r="G256" s="238">
        <v>2804</v>
      </c>
      <c r="H256" s="238"/>
    </row>
    <row r="257" spans="1:8" s="72" customFormat="1" ht="13.5" customHeight="1">
      <c r="A257" s="577" t="s">
        <v>1209</v>
      </c>
      <c r="B257" s="435" t="s">
        <v>2293</v>
      </c>
      <c r="C257" s="436">
        <v>9.99</v>
      </c>
      <c r="D257" s="437">
        <v>128</v>
      </c>
      <c r="E257" s="438"/>
      <c r="F257" s="408">
        <f t="shared" si="5"/>
        <v>0</v>
      </c>
      <c r="G257" s="238">
        <v>166</v>
      </c>
      <c r="H257" s="238"/>
    </row>
    <row r="258" spans="1:8" s="70" customFormat="1" ht="13.5" customHeight="1">
      <c r="A258" s="577" t="s">
        <v>653</v>
      </c>
      <c r="B258" s="418" t="s">
        <v>2294</v>
      </c>
      <c r="C258" s="419">
        <v>9.99</v>
      </c>
      <c r="D258" s="437">
        <v>128</v>
      </c>
      <c r="E258" s="438"/>
      <c r="F258" s="408">
        <f t="shared" si="5"/>
        <v>0</v>
      </c>
      <c r="G258" s="238">
        <v>1187</v>
      </c>
      <c r="H258" s="238"/>
    </row>
    <row r="259" spans="1:8" s="70" customFormat="1" ht="13.5" customHeight="1">
      <c r="A259" s="577" t="s">
        <v>654</v>
      </c>
      <c r="B259" s="418" t="s">
        <v>2295</v>
      </c>
      <c r="C259" s="419">
        <v>9.99</v>
      </c>
      <c r="D259" s="437">
        <v>128</v>
      </c>
      <c r="E259" s="438"/>
      <c r="F259" s="408">
        <f t="shared" si="5"/>
        <v>0</v>
      </c>
      <c r="G259" s="238">
        <v>1436</v>
      </c>
      <c r="H259" s="238"/>
    </row>
    <row r="260" spans="1:8" s="72" customFormat="1" ht="13.5" customHeight="1">
      <c r="A260" s="577" t="s">
        <v>941</v>
      </c>
      <c r="B260" s="435" t="s">
        <v>2296</v>
      </c>
      <c r="C260" s="436">
        <v>9.95</v>
      </c>
      <c r="D260" s="437">
        <v>128</v>
      </c>
      <c r="E260" s="438"/>
      <c r="F260" s="408">
        <f t="shared" si="5"/>
        <v>0</v>
      </c>
      <c r="G260" s="238">
        <v>373</v>
      </c>
      <c r="H260" s="238"/>
    </row>
    <row r="261" spans="1:8" s="72" customFormat="1" ht="13.5" customHeight="1">
      <c r="A261" s="577" t="s">
        <v>2297</v>
      </c>
      <c r="B261" s="435" t="s">
        <v>2298</v>
      </c>
      <c r="C261" s="436">
        <v>9.99</v>
      </c>
      <c r="D261" s="437">
        <v>128</v>
      </c>
      <c r="E261" s="438"/>
      <c r="F261" s="408">
        <f t="shared" si="5"/>
        <v>0</v>
      </c>
      <c r="G261" s="238">
        <v>3212</v>
      </c>
      <c r="H261" s="238"/>
    </row>
    <row r="262" spans="1:8" s="72" customFormat="1" ht="13.5" customHeight="1">
      <c r="A262" s="577" t="s">
        <v>655</v>
      </c>
      <c r="B262" s="435" t="s">
        <v>2299</v>
      </c>
      <c r="C262" s="436">
        <v>9.99</v>
      </c>
      <c r="D262" s="437">
        <v>128</v>
      </c>
      <c r="E262" s="438"/>
      <c r="F262" s="408">
        <f t="shared" si="5"/>
        <v>0</v>
      </c>
      <c r="G262" s="238">
        <v>2844</v>
      </c>
      <c r="H262" s="238"/>
    </row>
    <row r="263" spans="1:8" s="70" customFormat="1" ht="13.5" customHeight="1">
      <c r="A263" s="572" t="s">
        <v>2300</v>
      </c>
      <c r="B263" s="395"/>
      <c r="C263" s="425"/>
      <c r="D263" s="439"/>
      <c r="E263" s="440"/>
      <c r="F263" s="423"/>
      <c r="G263" s="238"/>
      <c r="H263" s="238"/>
    </row>
    <row r="264" spans="1:8" s="70" customFormat="1" ht="13.5" customHeight="1">
      <c r="A264" s="573" t="s">
        <v>2301</v>
      </c>
      <c r="B264" s="400"/>
      <c r="C264" s="401"/>
      <c r="D264" s="441"/>
      <c r="E264" s="442"/>
      <c r="F264" s="404"/>
      <c r="G264" s="238"/>
      <c r="H264" s="238"/>
    </row>
    <row r="265" spans="1:8" s="70" customFormat="1" ht="13.5" customHeight="1">
      <c r="A265" s="577" t="s">
        <v>2302</v>
      </c>
      <c r="B265" s="23" t="s">
        <v>2303</v>
      </c>
      <c r="C265" s="419">
        <v>24.99</v>
      </c>
      <c r="D265" s="437">
        <v>128</v>
      </c>
      <c r="E265" s="438"/>
      <c r="F265" s="408">
        <f t="shared" si="5"/>
        <v>0</v>
      </c>
      <c r="G265" s="238">
        <v>2486</v>
      </c>
      <c r="H265" s="238"/>
    </row>
    <row r="266" spans="1:8" s="70" customFormat="1" ht="13.5" customHeight="1">
      <c r="A266" s="577" t="s">
        <v>2304</v>
      </c>
      <c r="B266" s="23" t="s">
        <v>2305</v>
      </c>
      <c r="C266" s="419">
        <v>24.99</v>
      </c>
      <c r="D266" s="437">
        <v>128</v>
      </c>
      <c r="E266" s="438"/>
      <c r="F266" s="408">
        <f t="shared" si="5"/>
        <v>0</v>
      </c>
      <c r="G266" s="238">
        <v>735</v>
      </c>
      <c r="H266" s="238"/>
    </row>
    <row r="267" spans="1:8" s="70" customFormat="1" ht="13.5" customHeight="1">
      <c r="A267" s="577" t="s">
        <v>2306</v>
      </c>
      <c r="B267" s="23" t="s">
        <v>2307</v>
      </c>
      <c r="C267" s="419">
        <v>24.99</v>
      </c>
      <c r="D267" s="437">
        <v>128</v>
      </c>
      <c r="E267" s="438"/>
      <c r="F267" s="408">
        <f t="shared" si="5"/>
        <v>0</v>
      </c>
      <c r="G267" s="238">
        <v>423</v>
      </c>
      <c r="H267" s="238"/>
    </row>
    <row r="268" spans="1:8" s="70" customFormat="1" ht="13.5" customHeight="1">
      <c r="A268" s="574" t="s">
        <v>2308</v>
      </c>
      <c r="B268" s="418" t="s">
        <v>2309</v>
      </c>
      <c r="C268" s="419">
        <v>24.99</v>
      </c>
      <c r="D268" s="437">
        <v>128</v>
      </c>
      <c r="E268" s="438"/>
      <c r="F268" s="408">
        <f t="shared" si="5"/>
        <v>0</v>
      </c>
      <c r="G268" s="238">
        <v>579</v>
      </c>
      <c r="H268" s="238"/>
    </row>
    <row r="269" spans="1:8" s="70" customFormat="1" ht="13.5" customHeight="1">
      <c r="A269" s="574" t="s">
        <v>2310</v>
      </c>
      <c r="B269" s="418" t="s">
        <v>2311</v>
      </c>
      <c r="C269" s="419">
        <v>24.99</v>
      </c>
      <c r="D269" s="437">
        <v>128</v>
      </c>
      <c r="E269" s="438"/>
      <c r="F269" s="408">
        <f t="shared" si="5"/>
        <v>0</v>
      </c>
      <c r="G269" s="238">
        <v>1140</v>
      </c>
      <c r="H269" s="238"/>
    </row>
    <row r="270" spans="1:8" s="70" customFormat="1" ht="13.5" customHeight="1">
      <c r="A270" s="574" t="s">
        <v>2312</v>
      </c>
      <c r="B270" s="23" t="s">
        <v>2313</v>
      </c>
      <c r="C270" s="419">
        <v>24.99</v>
      </c>
      <c r="D270" s="443">
        <v>128</v>
      </c>
      <c r="E270" s="444"/>
      <c r="F270" s="408">
        <f t="shared" si="5"/>
        <v>0</v>
      </c>
      <c r="G270" s="238">
        <v>1193</v>
      </c>
      <c r="H270" s="238"/>
    </row>
    <row r="271" spans="1:8" s="70" customFormat="1" ht="13.5" customHeight="1">
      <c r="A271" s="573" t="s">
        <v>1080</v>
      </c>
      <c r="B271" s="414"/>
      <c r="C271" s="401"/>
      <c r="D271" s="441"/>
      <c r="E271" s="442"/>
      <c r="F271" s="404"/>
      <c r="G271" s="238"/>
      <c r="H271" s="238"/>
    </row>
    <row r="272" spans="1:8" s="70" customFormat="1" ht="13.5" customHeight="1">
      <c r="A272" s="577" t="s">
        <v>2314</v>
      </c>
      <c r="B272" s="418" t="s">
        <v>2315</v>
      </c>
      <c r="C272" s="419">
        <v>19.99</v>
      </c>
      <c r="D272" s="437">
        <v>128</v>
      </c>
      <c r="E272" s="438"/>
      <c r="F272" s="408">
        <f t="shared" si="5"/>
        <v>0</v>
      </c>
      <c r="G272" s="238">
        <v>1005</v>
      </c>
      <c r="H272" s="238"/>
    </row>
    <row r="273" spans="1:8" s="72" customFormat="1" ht="13.5" customHeight="1">
      <c r="A273" s="577" t="s">
        <v>2316</v>
      </c>
      <c r="B273" s="435" t="s">
        <v>2317</v>
      </c>
      <c r="C273" s="436">
        <v>19.99</v>
      </c>
      <c r="D273" s="437">
        <v>128</v>
      </c>
      <c r="E273" s="438"/>
      <c r="F273" s="408">
        <f t="shared" si="5"/>
        <v>0</v>
      </c>
      <c r="G273" s="238">
        <v>1223</v>
      </c>
      <c r="H273" s="238"/>
    </row>
    <row r="274" spans="1:8" s="72" customFormat="1" ht="13.5" customHeight="1">
      <c r="A274" s="577" t="s">
        <v>2318</v>
      </c>
      <c r="B274" s="435" t="s">
        <v>2319</v>
      </c>
      <c r="C274" s="436">
        <v>19.95</v>
      </c>
      <c r="D274" s="437">
        <v>128</v>
      </c>
      <c r="E274" s="438"/>
      <c r="F274" s="408">
        <f t="shared" si="5"/>
        <v>0</v>
      </c>
      <c r="G274" s="238">
        <v>1416</v>
      </c>
      <c r="H274" s="238"/>
    </row>
    <row r="275" spans="1:8" s="72" customFormat="1" ht="13.5" customHeight="1">
      <c r="A275" s="577" t="s">
        <v>2320</v>
      </c>
      <c r="B275" s="435" t="s">
        <v>2321</v>
      </c>
      <c r="C275" s="436">
        <v>19.95</v>
      </c>
      <c r="D275" s="437">
        <v>128</v>
      </c>
      <c r="E275" s="438"/>
      <c r="F275" s="408">
        <f t="shared" si="5"/>
        <v>0</v>
      </c>
      <c r="G275" s="238">
        <v>1196</v>
      </c>
      <c r="H275" s="238"/>
    </row>
    <row r="276" spans="1:8" s="72" customFormat="1" ht="13.5" customHeight="1">
      <c r="A276" s="577" t="s">
        <v>2322</v>
      </c>
      <c r="B276" s="435" t="s">
        <v>2323</v>
      </c>
      <c r="C276" s="436">
        <v>19.99</v>
      </c>
      <c r="D276" s="437">
        <v>128</v>
      </c>
      <c r="E276" s="438"/>
      <c r="F276" s="408">
        <f t="shared" si="5"/>
        <v>0</v>
      </c>
      <c r="G276" s="238">
        <v>1151</v>
      </c>
      <c r="H276" s="238"/>
    </row>
    <row r="277" spans="1:8" s="72" customFormat="1" ht="13.5" customHeight="1">
      <c r="A277" s="577" t="s">
        <v>2324</v>
      </c>
      <c r="B277" s="435" t="s">
        <v>2325</v>
      </c>
      <c r="C277" s="436">
        <v>19.99</v>
      </c>
      <c r="D277" s="437">
        <v>128</v>
      </c>
      <c r="E277" s="438"/>
      <c r="F277" s="408">
        <f t="shared" si="5"/>
        <v>0</v>
      </c>
      <c r="G277" s="238">
        <v>1113</v>
      </c>
      <c r="H277" s="238"/>
    </row>
    <row r="278" spans="1:8" s="72" customFormat="1" ht="13.5" customHeight="1">
      <c r="A278" s="577" t="s">
        <v>2326</v>
      </c>
      <c r="B278" s="435" t="s">
        <v>2327</v>
      </c>
      <c r="C278" s="436">
        <v>19.99</v>
      </c>
      <c r="D278" s="437">
        <v>128</v>
      </c>
      <c r="E278" s="438"/>
      <c r="F278" s="408">
        <f t="shared" si="5"/>
        <v>0</v>
      </c>
      <c r="G278" s="238">
        <v>931</v>
      </c>
      <c r="H278" s="238"/>
    </row>
    <row r="279" spans="1:8" s="70" customFormat="1" ht="13.5" customHeight="1">
      <c r="A279" s="574" t="s">
        <v>2328</v>
      </c>
      <c r="B279" s="418" t="s">
        <v>2329</v>
      </c>
      <c r="C279" s="419">
        <v>25.99</v>
      </c>
      <c r="D279" s="443">
        <v>128</v>
      </c>
      <c r="E279" s="444"/>
      <c r="F279" s="408">
        <f t="shared" si="5"/>
        <v>0</v>
      </c>
      <c r="G279" s="238">
        <v>200</v>
      </c>
      <c r="H279" s="238"/>
    </row>
    <row r="280" spans="1:8" s="70" customFormat="1" ht="13.5" customHeight="1">
      <c r="A280" s="574" t="s">
        <v>2330</v>
      </c>
      <c r="B280" s="418" t="s">
        <v>2331</v>
      </c>
      <c r="C280" s="419">
        <v>25.99</v>
      </c>
      <c r="D280" s="443">
        <v>128</v>
      </c>
      <c r="E280" s="444"/>
      <c r="F280" s="408">
        <f t="shared" si="5"/>
        <v>0</v>
      </c>
      <c r="G280" s="238">
        <v>505</v>
      </c>
      <c r="H280" s="238"/>
    </row>
    <row r="281" spans="1:8" s="70" customFormat="1" ht="13.5" customHeight="1">
      <c r="A281" s="574" t="s">
        <v>2332</v>
      </c>
      <c r="B281" s="23" t="s">
        <v>2333</v>
      </c>
      <c r="C281" s="419">
        <v>34.99</v>
      </c>
      <c r="D281" s="443">
        <v>128</v>
      </c>
      <c r="E281" s="444"/>
      <c r="F281" s="408">
        <f t="shared" si="5"/>
        <v>0</v>
      </c>
      <c r="G281" s="238">
        <v>478</v>
      </c>
      <c r="H281" s="238"/>
    </row>
    <row r="282" spans="1:8" s="70" customFormat="1" ht="13.5" customHeight="1">
      <c r="A282" s="574" t="s">
        <v>2334</v>
      </c>
      <c r="B282" s="23" t="s">
        <v>2335</v>
      </c>
      <c r="C282" s="419">
        <v>34.99</v>
      </c>
      <c r="D282" s="443">
        <v>128</v>
      </c>
      <c r="E282" s="444"/>
      <c r="F282" s="408">
        <f t="shared" si="5"/>
        <v>0</v>
      </c>
      <c r="G282" s="238">
        <v>809</v>
      </c>
      <c r="H282" s="238"/>
    </row>
    <row r="283" spans="1:8" s="72" customFormat="1" ht="13.5" customHeight="1">
      <c r="A283" s="573" t="s">
        <v>2336</v>
      </c>
      <c r="B283" s="414"/>
      <c r="C283" s="401"/>
      <c r="D283" s="441"/>
      <c r="E283" s="442"/>
      <c r="F283" s="404"/>
      <c r="G283" s="238"/>
      <c r="H283" s="238"/>
    </row>
    <row r="284" spans="1:8" s="72" customFormat="1" ht="13.5" customHeight="1">
      <c r="A284" s="577" t="s">
        <v>209</v>
      </c>
      <c r="B284" s="435" t="s">
        <v>2337</v>
      </c>
      <c r="C284" s="436">
        <v>9.95</v>
      </c>
      <c r="D284" s="443">
        <v>128</v>
      </c>
      <c r="E284" s="438"/>
      <c r="F284" s="408">
        <f t="shared" si="5"/>
        <v>0</v>
      </c>
      <c r="G284" s="238">
        <v>1418</v>
      </c>
      <c r="H284" s="238"/>
    </row>
    <row r="285" spans="1:8" s="72" customFormat="1" ht="13.5" customHeight="1">
      <c r="A285" s="577" t="s">
        <v>657</v>
      </c>
      <c r="B285" s="435" t="s">
        <v>2338</v>
      </c>
      <c r="C285" s="436">
        <v>9.95</v>
      </c>
      <c r="D285" s="443">
        <v>128</v>
      </c>
      <c r="E285" s="438"/>
      <c r="F285" s="408">
        <f>C285*E285</f>
        <v>0</v>
      </c>
      <c r="G285" s="238">
        <v>2340</v>
      </c>
      <c r="H285" s="238"/>
    </row>
    <row r="286" spans="1:8" s="72" customFormat="1" ht="13.5" customHeight="1">
      <c r="A286" s="577" t="s">
        <v>662</v>
      </c>
      <c r="B286" s="435" t="s">
        <v>2339</v>
      </c>
      <c r="C286" s="436">
        <v>9.95</v>
      </c>
      <c r="D286" s="443">
        <v>128</v>
      </c>
      <c r="E286" s="438"/>
      <c r="F286" s="408">
        <f>C286*E286</f>
        <v>0</v>
      </c>
      <c r="G286" s="238">
        <v>207</v>
      </c>
      <c r="H286" s="238"/>
    </row>
    <row r="287" spans="1:8" s="72" customFormat="1" ht="13.5" customHeight="1">
      <c r="A287" s="577" t="s">
        <v>661</v>
      </c>
      <c r="B287" s="435" t="s">
        <v>2340</v>
      </c>
      <c r="C287" s="436">
        <v>9.95</v>
      </c>
      <c r="D287" s="443">
        <v>128</v>
      </c>
      <c r="E287" s="438"/>
      <c r="F287" s="408">
        <f>C287*E287</f>
        <v>0</v>
      </c>
      <c r="G287" s="238">
        <v>133</v>
      </c>
      <c r="H287" s="238"/>
    </row>
    <row r="288" spans="1:8" s="72" customFormat="1" ht="13.5" customHeight="1">
      <c r="A288" s="577" t="s">
        <v>659</v>
      </c>
      <c r="B288" s="435" t="s">
        <v>2341</v>
      </c>
      <c r="C288" s="436">
        <v>9.95</v>
      </c>
      <c r="D288" s="443">
        <v>128</v>
      </c>
      <c r="E288" s="438"/>
      <c r="F288" s="408">
        <f>C288*E288</f>
        <v>0</v>
      </c>
      <c r="G288" s="238">
        <v>281</v>
      </c>
      <c r="H288" s="238"/>
    </row>
    <row r="289" spans="1:8" s="72" customFormat="1" ht="13.5" customHeight="1">
      <c r="A289" s="577" t="s">
        <v>1210</v>
      </c>
      <c r="B289" s="435" t="s">
        <v>2342</v>
      </c>
      <c r="C289" s="436">
        <v>9.95</v>
      </c>
      <c r="D289" s="443">
        <v>128</v>
      </c>
      <c r="E289" s="438"/>
      <c r="F289" s="408">
        <f>C289*E289</f>
        <v>0</v>
      </c>
      <c r="G289" s="238">
        <v>1040</v>
      </c>
      <c r="H289" s="238"/>
    </row>
    <row r="290" spans="1:8" s="72" customFormat="1" ht="13.5" customHeight="1">
      <c r="A290" s="577" t="s">
        <v>2343</v>
      </c>
      <c r="B290" s="435" t="s">
        <v>2344</v>
      </c>
      <c r="C290" s="436">
        <v>9.95</v>
      </c>
      <c r="D290" s="443">
        <v>128</v>
      </c>
      <c r="E290" s="438"/>
      <c r="F290" s="408">
        <f t="shared" si="5"/>
        <v>0</v>
      </c>
      <c r="G290" s="238">
        <v>287</v>
      </c>
      <c r="H290" s="238"/>
    </row>
    <row r="291" spans="1:8" s="72" customFormat="1" ht="13.5" customHeight="1">
      <c r="A291" s="577" t="s">
        <v>1888</v>
      </c>
      <c r="B291" s="435" t="s">
        <v>2345</v>
      </c>
      <c r="C291" s="436">
        <v>9.95</v>
      </c>
      <c r="D291" s="443">
        <v>128</v>
      </c>
      <c r="E291" s="438"/>
      <c r="F291" s="408">
        <f>C291*E291</f>
        <v>0</v>
      </c>
      <c r="G291" s="238">
        <v>485</v>
      </c>
      <c r="H291" s="238"/>
    </row>
    <row r="292" spans="1:8" s="72" customFormat="1" ht="13.5" customHeight="1">
      <c r="A292" s="577" t="s">
        <v>663</v>
      </c>
      <c r="B292" s="435" t="s">
        <v>2346</v>
      </c>
      <c r="C292" s="436">
        <v>9.95</v>
      </c>
      <c r="D292" s="437">
        <v>129</v>
      </c>
      <c r="E292" s="438"/>
      <c r="F292" s="408">
        <f>C292*E292</f>
        <v>0</v>
      </c>
      <c r="G292" s="238">
        <v>197</v>
      </c>
      <c r="H292" s="238"/>
    </row>
    <row r="293" spans="1:8" s="72" customFormat="1" ht="13.5" customHeight="1">
      <c r="A293" s="577" t="s">
        <v>660</v>
      </c>
      <c r="B293" s="435" t="s">
        <v>2347</v>
      </c>
      <c r="C293" s="436">
        <v>9.95</v>
      </c>
      <c r="D293" s="437">
        <v>129</v>
      </c>
      <c r="E293" s="438"/>
      <c r="F293" s="408">
        <f t="shared" si="5"/>
        <v>0</v>
      </c>
      <c r="G293" s="238">
        <v>174</v>
      </c>
      <c r="H293" s="238"/>
    </row>
    <row r="294" spans="1:8" s="70" customFormat="1" ht="13.5" customHeight="1">
      <c r="A294" s="577" t="s">
        <v>658</v>
      </c>
      <c r="B294" s="418" t="s">
        <v>2348</v>
      </c>
      <c r="C294" s="419">
        <v>9.95</v>
      </c>
      <c r="D294" s="443">
        <v>129</v>
      </c>
      <c r="E294" s="444"/>
      <c r="F294" s="408">
        <f>C294*E294</f>
        <v>0</v>
      </c>
      <c r="G294" s="238">
        <v>521</v>
      </c>
      <c r="H294" s="238"/>
    </row>
    <row r="295" spans="1:8" s="72" customFormat="1" ht="13.5" customHeight="1">
      <c r="A295" s="573" t="s">
        <v>2349</v>
      </c>
      <c r="B295" s="400"/>
      <c r="C295" s="401"/>
      <c r="D295" s="441"/>
      <c r="E295" s="442"/>
      <c r="F295" s="404"/>
      <c r="G295" s="238"/>
      <c r="H295" s="238"/>
    </row>
    <row r="296" spans="1:8" s="72" customFormat="1" ht="13.5" customHeight="1">
      <c r="A296" s="577" t="s">
        <v>2349</v>
      </c>
      <c r="B296" s="435" t="s">
        <v>2350</v>
      </c>
      <c r="C296" s="436">
        <v>39.95</v>
      </c>
      <c r="D296" s="437">
        <v>129</v>
      </c>
      <c r="E296" s="438"/>
      <c r="F296" s="408">
        <f t="shared" si="5"/>
        <v>0</v>
      </c>
      <c r="G296" s="238">
        <v>4197</v>
      </c>
      <c r="H296" s="238"/>
    </row>
    <row r="297" spans="1:8" s="72" customFormat="1" ht="13.5" customHeight="1">
      <c r="A297" s="577" t="s">
        <v>1200</v>
      </c>
      <c r="B297" s="435" t="s">
        <v>2351</v>
      </c>
      <c r="C297" s="436">
        <v>39.95</v>
      </c>
      <c r="D297" s="437">
        <v>129</v>
      </c>
      <c r="E297" s="438"/>
      <c r="F297" s="408">
        <f t="shared" si="5"/>
        <v>0</v>
      </c>
      <c r="G297" s="238">
        <v>2572</v>
      </c>
      <c r="H297" s="238"/>
    </row>
    <row r="298" spans="1:8" s="72" customFormat="1" ht="13.5" customHeight="1">
      <c r="A298" s="577" t="s">
        <v>1201</v>
      </c>
      <c r="B298" s="435" t="s">
        <v>2352</v>
      </c>
      <c r="C298" s="436">
        <v>39.99</v>
      </c>
      <c r="D298" s="437">
        <v>129</v>
      </c>
      <c r="E298" s="438"/>
      <c r="F298" s="408">
        <f t="shared" si="5"/>
        <v>0</v>
      </c>
      <c r="G298" s="238">
        <v>5436</v>
      </c>
      <c r="H298" s="238"/>
    </row>
    <row r="299" spans="1:8" s="72" customFormat="1" ht="13.5" customHeight="1">
      <c r="A299" s="573" t="s">
        <v>1034</v>
      </c>
      <c r="B299" s="400"/>
      <c r="C299" s="401"/>
      <c r="D299" s="441"/>
      <c r="E299" s="442"/>
      <c r="F299" s="404"/>
      <c r="G299" s="238"/>
      <c r="H299" s="238"/>
    </row>
    <row r="300" spans="1:8" s="70" customFormat="1" ht="13.5" customHeight="1">
      <c r="A300" s="574" t="s">
        <v>2353</v>
      </c>
      <c r="B300" s="418" t="s">
        <v>2354</v>
      </c>
      <c r="C300" s="419">
        <v>24.99</v>
      </c>
      <c r="D300" s="437">
        <v>129</v>
      </c>
      <c r="E300" s="438"/>
      <c r="F300" s="408">
        <f aca="true" t="shared" si="6" ref="F300:F352">C300*E300</f>
        <v>0</v>
      </c>
      <c r="G300" s="238">
        <v>421</v>
      </c>
      <c r="H300" s="238"/>
    </row>
    <row r="301" spans="1:8" s="70" customFormat="1" ht="13.5" customHeight="1">
      <c r="A301" s="574" t="s">
        <v>2355</v>
      </c>
      <c r="B301" s="418" t="s">
        <v>2356</v>
      </c>
      <c r="C301" s="419">
        <v>24.99</v>
      </c>
      <c r="D301" s="437">
        <v>129</v>
      </c>
      <c r="E301" s="438"/>
      <c r="F301" s="408">
        <f t="shared" si="6"/>
        <v>0</v>
      </c>
      <c r="G301" s="238">
        <v>421</v>
      </c>
      <c r="H301" s="238"/>
    </row>
    <row r="302" spans="1:8" s="70" customFormat="1" ht="13.5" customHeight="1">
      <c r="A302" s="574" t="s">
        <v>2357</v>
      </c>
      <c r="B302" s="23" t="s">
        <v>2358</v>
      </c>
      <c r="C302" s="419">
        <v>24.99</v>
      </c>
      <c r="D302" s="443">
        <v>129</v>
      </c>
      <c r="E302" s="444"/>
      <c r="F302" s="408">
        <f t="shared" si="6"/>
        <v>0</v>
      </c>
      <c r="G302" s="238">
        <v>932</v>
      </c>
      <c r="H302" s="238"/>
    </row>
    <row r="303" spans="1:8" s="70" customFormat="1" ht="13.5" customHeight="1">
      <c r="A303" s="574" t="s">
        <v>2359</v>
      </c>
      <c r="B303" s="23" t="s">
        <v>2360</v>
      </c>
      <c r="C303" s="419">
        <v>34.99</v>
      </c>
      <c r="D303" s="443">
        <v>129</v>
      </c>
      <c r="E303" s="444"/>
      <c r="F303" s="408">
        <f t="shared" si="6"/>
        <v>0</v>
      </c>
      <c r="G303" s="238">
        <v>1278</v>
      </c>
      <c r="H303" s="238"/>
    </row>
    <row r="304" spans="1:8" s="70" customFormat="1" ht="13.5" customHeight="1">
      <c r="A304" s="574" t="s">
        <v>2362</v>
      </c>
      <c r="B304" s="23" t="s">
        <v>2363</v>
      </c>
      <c r="C304" s="419">
        <v>39.99</v>
      </c>
      <c r="D304" s="443">
        <v>129</v>
      </c>
      <c r="E304" s="444"/>
      <c r="F304" s="408">
        <f t="shared" si="6"/>
        <v>0</v>
      </c>
      <c r="G304" s="238">
        <v>591</v>
      </c>
      <c r="H304" s="238"/>
    </row>
    <row r="305" spans="1:8" s="70" customFormat="1" ht="13.5" customHeight="1">
      <c r="A305" s="577" t="s">
        <v>351</v>
      </c>
      <c r="B305" s="418" t="s">
        <v>2364</v>
      </c>
      <c r="C305" s="419">
        <v>39.99</v>
      </c>
      <c r="D305" s="437">
        <v>129</v>
      </c>
      <c r="E305" s="438"/>
      <c r="F305" s="408">
        <f t="shared" si="6"/>
        <v>0</v>
      </c>
      <c r="G305" s="238">
        <v>1490</v>
      </c>
      <c r="H305" s="238"/>
    </row>
    <row r="306" spans="1:8" s="70" customFormat="1" ht="13.5" customHeight="1">
      <c r="A306" s="573" t="s">
        <v>2365</v>
      </c>
      <c r="B306" s="400"/>
      <c r="C306" s="401"/>
      <c r="D306" s="441"/>
      <c r="E306" s="442"/>
      <c r="F306" s="404"/>
      <c r="G306" s="238"/>
      <c r="H306" s="238"/>
    </row>
    <row r="307" spans="1:8" s="72" customFormat="1" ht="13.5" customHeight="1">
      <c r="A307" s="577" t="s">
        <v>1131</v>
      </c>
      <c r="B307" s="435" t="s">
        <v>2366</v>
      </c>
      <c r="C307" s="436">
        <v>39.95</v>
      </c>
      <c r="D307" s="437">
        <v>129</v>
      </c>
      <c r="E307" s="438"/>
      <c r="F307" s="408">
        <f t="shared" si="6"/>
        <v>0</v>
      </c>
      <c r="G307" s="238">
        <v>2016</v>
      </c>
      <c r="H307" s="238"/>
    </row>
    <row r="308" spans="1:8" s="72" customFormat="1" ht="13.5" customHeight="1">
      <c r="A308" s="577" t="s">
        <v>1202</v>
      </c>
      <c r="B308" s="435" t="s">
        <v>2367</v>
      </c>
      <c r="C308" s="436">
        <v>39.99</v>
      </c>
      <c r="D308" s="437">
        <v>129</v>
      </c>
      <c r="E308" s="438"/>
      <c r="F308" s="408">
        <f t="shared" si="6"/>
        <v>0</v>
      </c>
      <c r="G308" s="238">
        <v>936</v>
      </c>
      <c r="H308" s="238"/>
    </row>
    <row r="309" spans="1:8" s="72" customFormat="1" ht="13.5" customHeight="1">
      <c r="A309" s="577" t="s">
        <v>664</v>
      </c>
      <c r="B309" s="435" t="s">
        <v>2368</v>
      </c>
      <c r="C309" s="436">
        <v>39.99</v>
      </c>
      <c r="D309" s="437">
        <v>129</v>
      </c>
      <c r="E309" s="438"/>
      <c r="F309" s="408">
        <f t="shared" si="6"/>
        <v>0</v>
      </c>
      <c r="G309" s="238">
        <v>893</v>
      </c>
      <c r="H309" s="238"/>
    </row>
    <row r="310" spans="1:8" s="70" customFormat="1" ht="13.5" customHeight="1">
      <c r="A310" s="577" t="s">
        <v>665</v>
      </c>
      <c r="B310" s="418" t="s">
        <v>2369</v>
      </c>
      <c r="C310" s="419">
        <v>34.95</v>
      </c>
      <c r="D310" s="437">
        <v>129</v>
      </c>
      <c r="E310" s="438"/>
      <c r="F310" s="408">
        <f t="shared" si="6"/>
        <v>0</v>
      </c>
      <c r="G310" s="238">
        <v>292</v>
      </c>
      <c r="H310" s="238"/>
    </row>
    <row r="311" spans="1:8" s="70" customFormat="1" ht="12.75">
      <c r="A311" s="574" t="s">
        <v>2370</v>
      </c>
      <c r="B311" s="418" t="s">
        <v>2371</v>
      </c>
      <c r="C311" s="419">
        <v>29.99</v>
      </c>
      <c r="D311" s="445">
        <v>129</v>
      </c>
      <c r="E311" s="446"/>
      <c r="F311" s="408">
        <f t="shared" si="6"/>
        <v>0</v>
      </c>
      <c r="G311" s="238">
        <v>497</v>
      </c>
      <c r="H311" s="238"/>
    </row>
    <row r="312" spans="1:8" s="72" customFormat="1" ht="13.5" customHeight="1">
      <c r="A312" s="571" t="s">
        <v>666</v>
      </c>
      <c r="B312" s="447"/>
      <c r="C312" s="431"/>
      <c r="D312" s="448"/>
      <c r="E312" s="449"/>
      <c r="F312" s="449"/>
      <c r="G312" s="238"/>
      <c r="H312" s="238"/>
    </row>
    <row r="313" spans="1:8" s="72" customFormat="1" ht="13.5" customHeight="1">
      <c r="A313" s="572" t="s">
        <v>2372</v>
      </c>
      <c r="B313" s="424"/>
      <c r="C313" s="422"/>
      <c r="D313" s="439"/>
      <c r="E313" s="440"/>
      <c r="F313" s="423"/>
      <c r="G313" s="238"/>
      <c r="H313" s="238"/>
    </row>
    <row r="314" spans="1:8" s="70" customFormat="1" ht="13.5" customHeight="1">
      <c r="A314" s="574" t="s">
        <v>2373</v>
      </c>
      <c r="B314" s="418" t="s">
        <v>2374</v>
      </c>
      <c r="C314" s="419">
        <v>10.99</v>
      </c>
      <c r="D314" s="443">
        <v>129</v>
      </c>
      <c r="E314" s="444"/>
      <c r="F314" s="408">
        <f t="shared" si="6"/>
        <v>0</v>
      </c>
      <c r="G314" s="238">
        <v>2762</v>
      </c>
      <c r="H314" s="238"/>
    </row>
    <row r="315" spans="1:8" s="70" customFormat="1" ht="13.5" customHeight="1">
      <c r="A315" s="574" t="s">
        <v>2375</v>
      </c>
      <c r="B315" s="418" t="s">
        <v>2376</v>
      </c>
      <c r="C315" s="419">
        <v>10.99</v>
      </c>
      <c r="D315" s="443">
        <v>129</v>
      </c>
      <c r="E315" s="444"/>
      <c r="F315" s="408">
        <f t="shared" si="6"/>
        <v>0</v>
      </c>
      <c r="G315" s="238">
        <v>6305</v>
      </c>
      <c r="H315" s="238"/>
    </row>
    <row r="316" spans="1:8" s="70" customFormat="1" ht="13.5" customHeight="1">
      <c r="A316" s="574" t="s">
        <v>2377</v>
      </c>
      <c r="B316" s="23" t="s">
        <v>2378</v>
      </c>
      <c r="C316" s="419">
        <v>10.99</v>
      </c>
      <c r="D316" s="443">
        <v>129</v>
      </c>
      <c r="E316" s="444"/>
      <c r="F316" s="408">
        <f t="shared" si="6"/>
        <v>0</v>
      </c>
      <c r="G316" s="238">
        <v>5549</v>
      </c>
      <c r="H316" s="238"/>
    </row>
    <row r="317" spans="1:8" s="70" customFormat="1" ht="13.5" customHeight="1">
      <c r="A317" s="574" t="s">
        <v>2379</v>
      </c>
      <c r="B317" s="23" t="s">
        <v>2380</v>
      </c>
      <c r="C317" s="419">
        <v>12.99</v>
      </c>
      <c r="D317" s="443">
        <v>129</v>
      </c>
      <c r="E317" s="444"/>
      <c r="F317" s="408">
        <f t="shared" si="6"/>
        <v>0</v>
      </c>
      <c r="G317" s="238">
        <v>11586</v>
      </c>
      <c r="H317" s="238"/>
    </row>
    <row r="318" spans="1:8" s="70" customFormat="1" ht="13.5" customHeight="1">
      <c r="A318" s="574" t="s">
        <v>2381</v>
      </c>
      <c r="B318" s="23" t="s">
        <v>2382</v>
      </c>
      <c r="C318" s="419">
        <v>12.99</v>
      </c>
      <c r="D318" s="443">
        <v>129</v>
      </c>
      <c r="E318" s="444"/>
      <c r="F318" s="408">
        <f t="shared" si="6"/>
        <v>0</v>
      </c>
      <c r="G318" s="238">
        <v>5289</v>
      </c>
      <c r="H318" s="238"/>
    </row>
    <row r="319" spans="1:8" s="72" customFormat="1" ht="13.5" customHeight="1">
      <c r="A319" s="572" t="s">
        <v>2383</v>
      </c>
      <c r="B319" s="424"/>
      <c r="C319" s="422"/>
      <c r="D319" s="439"/>
      <c r="E319" s="440"/>
      <c r="F319" s="423"/>
      <c r="G319" s="238"/>
      <c r="H319" s="238"/>
    </row>
    <row r="320" spans="1:8" s="72" customFormat="1" ht="13.5" customHeight="1">
      <c r="A320" s="573" t="s">
        <v>2384</v>
      </c>
      <c r="B320" s="450"/>
      <c r="C320" s="401"/>
      <c r="D320" s="441"/>
      <c r="E320" s="442"/>
      <c r="F320" s="404"/>
      <c r="G320" s="238"/>
      <c r="H320" s="238"/>
    </row>
    <row r="321" spans="1:8" s="70" customFormat="1" ht="13.5" customHeight="1">
      <c r="A321" s="574" t="s">
        <v>2385</v>
      </c>
      <c r="B321" s="418" t="s">
        <v>2386</v>
      </c>
      <c r="C321" s="419">
        <v>12.99</v>
      </c>
      <c r="D321" s="443">
        <v>129</v>
      </c>
      <c r="E321" s="444"/>
      <c r="F321" s="408">
        <f t="shared" si="6"/>
        <v>0</v>
      </c>
      <c r="G321" s="238">
        <v>21195</v>
      </c>
      <c r="H321" s="238"/>
    </row>
    <row r="322" spans="1:8" s="70" customFormat="1" ht="13.5" customHeight="1">
      <c r="A322" s="577" t="s">
        <v>2387</v>
      </c>
      <c r="B322" s="418" t="s">
        <v>2388</v>
      </c>
      <c r="C322" s="419">
        <v>12.99</v>
      </c>
      <c r="D322" s="443">
        <v>129</v>
      </c>
      <c r="E322" s="444"/>
      <c r="F322" s="408">
        <f t="shared" si="6"/>
        <v>0</v>
      </c>
      <c r="G322" s="238">
        <v>12898</v>
      </c>
      <c r="H322" s="238"/>
    </row>
    <row r="323" spans="1:8" s="70" customFormat="1" ht="13.5" customHeight="1">
      <c r="A323" s="574" t="s">
        <v>2389</v>
      </c>
      <c r="B323" s="23" t="s">
        <v>2390</v>
      </c>
      <c r="C323" s="223">
        <v>12.99</v>
      </c>
      <c r="D323" s="443">
        <v>129</v>
      </c>
      <c r="E323" s="444"/>
      <c r="F323" s="408">
        <f t="shared" si="6"/>
        <v>0</v>
      </c>
      <c r="G323" s="238">
        <v>11277</v>
      </c>
      <c r="H323" s="238"/>
    </row>
    <row r="324" spans="1:8" s="70" customFormat="1" ht="13.5" customHeight="1">
      <c r="A324" s="574" t="s">
        <v>2391</v>
      </c>
      <c r="B324" s="23" t="s">
        <v>2392</v>
      </c>
      <c r="C324" s="223">
        <v>12.99</v>
      </c>
      <c r="D324" s="443">
        <v>129</v>
      </c>
      <c r="E324" s="444"/>
      <c r="F324" s="408">
        <f t="shared" si="6"/>
        <v>0</v>
      </c>
      <c r="G324" s="238">
        <v>8286</v>
      </c>
      <c r="H324" s="238"/>
    </row>
    <row r="325" spans="1:8" s="70" customFormat="1" ht="13.5" customHeight="1">
      <c r="A325" s="574" t="s">
        <v>667</v>
      </c>
      <c r="B325" s="418" t="s">
        <v>2393</v>
      </c>
      <c r="C325" s="223">
        <v>12.99</v>
      </c>
      <c r="D325" s="443">
        <v>129</v>
      </c>
      <c r="E325" s="444"/>
      <c r="F325" s="408">
        <f t="shared" si="6"/>
        <v>0</v>
      </c>
      <c r="G325" s="238">
        <v>14412</v>
      </c>
      <c r="H325" s="238"/>
    </row>
    <row r="326" spans="1:8" s="70" customFormat="1" ht="13.5" customHeight="1">
      <c r="A326" s="573" t="s">
        <v>2394</v>
      </c>
      <c r="B326" s="400"/>
      <c r="C326" s="415"/>
      <c r="D326" s="441"/>
      <c r="E326" s="442"/>
      <c r="F326" s="404"/>
      <c r="G326" s="238"/>
      <c r="H326" s="238"/>
    </row>
    <row r="327" spans="1:8" s="70" customFormat="1" ht="13.5" customHeight="1">
      <c r="A327" s="577" t="s">
        <v>1159</v>
      </c>
      <c r="B327" s="418" t="s">
        <v>2395</v>
      </c>
      <c r="C327" s="419">
        <v>9.99</v>
      </c>
      <c r="D327" s="443">
        <v>129</v>
      </c>
      <c r="E327" s="444"/>
      <c r="F327" s="408">
        <f t="shared" si="6"/>
        <v>0</v>
      </c>
      <c r="G327" s="238">
        <v>4163</v>
      </c>
      <c r="H327" s="238"/>
    </row>
    <row r="328" spans="1:8" s="70" customFormat="1" ht="13.5" customHeight="1">
      <c r="A328" s="577" t="s">
        <v>668</v>
      </c>
      <c r="B328" s="418" t="s">
        <v>2396</v>
      </c>
      <c r="C328" s="419">
        <v>9.99</v>
      </c>
      <c r="D328" s="443">
        <v>129</v>
      </c>
      <c r="E328" s="444"/>
      <c r="F328" s="408">
        <f t="shared" si="6"/>
        <v>0</v>
      </c>
      <c r="G328" s="238">
        <v>132</v>
      </c>
      <c r="H328" s="238"/>
    </row>
    <row r="329" spans="1:8" s="70" customFormat="1" ht="13.5" customHeight="1">
      <c r="A329" s="577" t="s">
        <v>669</v>
      </c>
      <c r="B329" s="418" t="s">
        <v>2397</v>
      </c>
      <c r="C329" s="419">
        <v>9.99</v>
      </c>
      <c r="D329" s="443">
        <v>129</v>
      </c>
      <c r="E329" s="444"/>
      <c r="F329" s="408">
        <f t="shared" si="6"/>
        <v>0</v>
      </c>
      <c r="G329" s="238">
        <v>18</v>
      </c>
      <c r="H329" s="238"/>
    </row>
    <row r="330" spans="1:8" s="72" customFormat="1" ht="13.5" customHeight="1">
      <c r="A330" s="577" t="s">
        <v>1094</v>
      </c>
      <c r="B330" s="23" t="s">
        <v>2398</v>
      </c>
      <c r="C330" s="419">
        <v>9.99</v>
      </c>
      <c r="D330" s="443">
        <v>129</v>
      </c>
      <c r="E330" s="444"/>
      <c r="F330" s="408">
        <f t="shared" si="6"/>
        <v>0</v>
      </c>
      <c r="G330" s="238">
        <v>1100</v>
      </c>
      <c r="H330" s="238"/>
    </row>
    <row r="331" spans="1:8" s="72" customFormat="1" ht="13.5" customHeight="1">
      <c r="A331" s="573" t="s">
        <v>2399</v>
      </c>
      <c r="B331" s="414"/>
      <c r="C331" s="415"/>
      <c r="D331" s="441"/>
      <c r="E331" s="442"/>
      <c r="F331" s="404"/>
      <c r="G331" s="238"/>
      <c r="H331" s="238"/>
    </row>
    <row r="332" spans="1:8" s="72" customFormat="1" ht="13.5" customHeight="1">
      <c r="A332" s="577" t="s">
        <v>180</v>
      </c>
      <c r="B332" s="418" t="s">
        <v>2400</v>
      </c>
      <c r="C332" s="419">
        <v>9.99</v>
      </c>
      <c r="D332" s="443">
        <v>129</v>
      </c>
      <c r="E332" s="444"/>
      <c r="F332" s="408">
        <f t="shared" si="6"/>
        <v>0</v>
      </c>
      <c r="G332" s="238">
        <v>1065</v>
      </c>
      <c r="H332" s="238"/>
    </row>
    <row r="333" spans="1:8" s="72" customFormat="1" ht="13.5" customHeight="1">
      <c r="A333" s="577" t="s">
        <v>182</v>
      </c>
      <c r="B333" s="418" t="s">
        <v>2401</v>
      </c>
      <c r="C333" s="419">
        <v>9.99</v>
      </c>
      <c r="D333" s="443">
        <v>129</v>
      </c>
      <c r="E333" s="444"/>
      <c r="F333" s="408">
        <f t="shared" si="6"/>
        <v>0</v>
      </c>
      <c r="G333" s="238" t="s">
        <v>4113</v>
      </c>
      <c r="H333" s="238" t="s">
        <v>4114</v>
      </c>
    </row>
    <row r="334" spans="1:8" s="72" customFormat="1" ht="13.5" customHeight="1">
      <c r="A334" s="577" t="s">
        <v>181</v>
      </c>
      <c r="B334" s="418" t="s">
        <v>2402</v>
      </c>
      <c r="C334" s="419">
        <v>9.99</v>
      </c>
      <c r="D334" s="443">
        <v>129</v>
      </c>
      <c r="E334" s="444"/>
      <c r="F334" s="408">
        <f t="shared" si="6"/>
        <v>0</v>
      </c>
      <c r="G334" s="238">
        <v>3220</v>
      </c>
      <c r="H334" s="238"/>
    </row>
    <row r="335" spans="1:8" s="72" customFormat="1" ht="13.5" customHeight="1">
      <c r="A335" s="577" t="s">
        <v>671</v>
      </c>
      <c r="B335" s="23" t="s">
        <v>2403</v>
      </c>
      <c r="C335" s="419">
        <v>12.99</v>
      </c>
      <c r="D335" s="443">
        <v>129</v>
      </c>
      <c r="E335" s="444"/>
      <c r="F335" s="408">
        <f t="shared" si="6"/>
        <v>0</v>
      </c>
      <c r="G335" s="238">
        <v>4667</v>
      </c>
      <c r="H335" s="238"/>
    </row>
    <row r="336" spans="1:8" s="72" customFormat="1" ht="13.5" customHeight="1">
      <c r="A336" s="572" t="s">
        <v>2404</v>
      </c>
      <c r="B336" s="410"/>
      <c r="C336" s="411"/>
      <c r="D336" s="439"/>
      <c r="E336" s="440"/>
      <c r="F336" s="423"/>
      <c r="G336" s="238"/>
      <c r="H336" s="238"/>
    </row>
    <row r="337" spans="1:8" s="72" customFormat="1" ht="13.5" customHeight="1">
      <c r="A337" s="574" t="s">
        <v>1184</v>
      </c>
      <c r="B337" s="23" t="s">
        <v>2405</v>
      </c>
      <c r="C337" s="223">
        <v>10.99</v>
      </c>
      <c r="D337" s="443">
        <v>129</v>
      </c>
      <c r="E337" s="444"/>
      <c r="F337" s="408">
        <f t="shared" si="6"/>
        <v>0</v>
      </c>
      <c r="G337" s="238">
        <v>3795</v>
      </c>
      <c r="H337" s="238"/>
    </row>
    <row r="338" spans="1:8" s="72" customFormat="1" ht="13.5" customHeight="1">
      <c r="A338" s="574" t="s">
        <v>360</v>
      </c>
      <c r="B338" s="418" t="s">
        <v>2406</v>
      </c>
      <c r="C338" s="419">
        <v>12.99</v>
      </c>
      <c r="D338" s="443">
        <v>129</v>
      </c>
      <c r="E338" s="444"/>
      <c r="F338" s="408">
        <f t="shared" si="6"/>
        <v>0</v>
      </c>
      <c r="G338" s="238">
        <v>1712</v>
      </c>
      <c r="H338" s="238"/>
    </row>
    <row r="339" spans="1:8" s="72" customFormat="1" ht="13.5" customHeight="1">
      <c r="A339" s="574" t="s">
        <v>670</v>
      </c>
      <c r="B339" s="23" t="s">
        <v>2407</v>
      </c>
      <c r="C339" s="223">
        <v>12.99</v>
      </c>
      <c r="D339" s="443">
        <v>129</v>
      </c>
      <c r="E339" s="444"/>
      <c r="F339" s="408">
        <f t="shared" si="6"/>
        <v>0</v>
      </c>
      <c r="G339" s="238">
        <v>4630</v>
      </c>
      <c r="H339" s="238"/>
    </row>
    <row r="340" spans="1:8" s="70" customFormat="1" ht="13.5" customHeight="1">
      <c r="A340" s="574" t="s">
        <v>358</v>
      </c>
      <c r="B340" s="23" t="s">
        <v>2408</v>
      </c>
      <c r="C340" s="223">
        <v>12.99</v>
      </c>
      <c r="D340" s="443">
        <v>129</v>
      </c>
      <c r="E340" s="444"/>
      <c r="F340" s="408">
        <f t="shared" si="6"/>
        <v>0</v>
      </c>
      <c r="G340" s="238">
        <v>9477</v>
      </c>
      <c r="H340" s="238"/>
    </row>
    <row r="341" spans="1:8" s="70" customFormat="1" ht="13.5" customHeight="1">
      <c r="A341" s="574" t="s">
        <v>359</v>
      </c>
      <c r="B341" s="23" t="s">
        <v>2409</v>
      </c>
      <c r="C341" s="223">
        <v>10.99</v>
      </c>
      <c r="D341" s="443">
        <v>129</v>
      </c>
      <c r="E341" s="444"/>
      <c r="F341" s="408">
        <f t="shared" si="6"/>
        <v>0</v>
      </c>
      <c r="G341" s="238">
        <v>24423</v>
      </c>
      <c r="H341" s="238"/>
    </row>
    <row r="342" spans="1:8" s="72" customFormat="1" ht="13.5" customHeight="1">
      <c r="A342" s="580" t="s">
        <v>2410</v>
      </c>
      <c r="B342" s="451"/>
      <c r="C342" s="452"/>
      <c r="D342" s="453"/>
      <c r="E342" s="454"/>
      <c r="F342" s="454"/>
      <c r="G342" s="238"/>
      <c r="H342" s="238"/>
    </row>
    <row r="343" spans="1:8" s="70" customFormat="1" ht="13.5" customHeight="1">
      <c r="A343" s="571" t="s">
        <v>1006</v>
      </c>
      <c r="B343" s="455"/>
      <c r="C343" s="378"/>
      <c r="D343" s="456"/>
      <c r="E343" s="199"/>
      <c r="F343" s="394"/>
      <c r="G343" s="238"/>
      <c r="H343" s="238"/>
    </row>
    <row r="344" spans="1:8" s="91" customFormat="1" ht="13.5" customHeight="1">
      <c r="A344" s="581" t="s">
        <v>2411</v>
      </c>
      <c r="B344" s="457"/>
      <c r="C344" s="458"/>
      <c r="D344" s="459"/>
      <c r="E344" s="460"/>
      <c r="F344" s="423"/>
      <c r="G344" s="238"/>
      <c r="H344" s="238"/>
    </row>
    <row r="345" spans="1:8" s="90" customFormat="1" ht="13.5" customHeight="1">
      <c r="A345" s="575" t="s">
        <v>2412</v>
      </c>
      <c r="B345" s="461" t="s">
        <v>2413</v>
      </c>
      <c r="C345" s="462">
        <v>6.99</v>
      </c>
      <c r="D345" s="463">
        <v>130</v>
      </c>
      <c r="E345" s="464"/>
      <c r="F345" s="408">
        <f t="shared" si="6"/>
        <v>0</v>
      </c>
      <c r="G345" s="238">
        <v>6107</v>
      </c>
      <c r="H345" s="238"/>
    </row>
    <row r="346" spans="1:8" s="90" customFormat="1" ht="13.5" customHeight="1">
      <c r="A346" s="575" t="s">
        <v>2414</v>
      </c>
      <c r="B346" s="461" t="s">
        <v>2415</v>
      </c>
      <c r="C346" s="462">
        <v>6.99</v>
      </c>
      <c r="D346" s="463">
        <v>130</v>
      </c>
      <c r="E346" s="464"/>
      <c r="F346" s="408">
        <f t="shared" si="6"/>
        <v>0</v>
      </c>
      <c r="G346" s="238">
        <v>63</v>
      </c>
      <c r="H346" s="238"/>
    </row>
    <row r="347" spans="1:8" s="90" customFormat="1" ht="13.5" customHeight="1">
      <c r="A347" s="575" t="s">
        <v>2416</v>
      </c>
      <c r="B347" s="461" t="s">
        <v>2417</v>
      </c>
      <c r="C347" s="462">
        <v>8.99</v>
      </c>
      <c r="D347" s="463">
        <v>130</v>
      </c>
      <c r="E347" s="464"/>
      <c r="F347" s="408">
        <f t="shared" si="6"/>
        <v>0</v>
      </c>
      <c r="G347" s="238">
        <v>19793</v>
      </c>
      <c r="H347" s="238"/>
    </row>
    <row r="348" spans="1:8" s="90" customFormat="1" ht="13.5" customHeight="1">
      <c r="A348" s="575" t="s">
        <v>2418</v>
      </c>
      <c r="B348" s="461" t="s">
        <v>2419</v>
      </c>
      <c r="C348" s="462">
        <v>7.99</v>
      </c>
      <c r="D348" s="463">
        <v>130</v>
      </c>
      <c r="E348" s="464"/>
      <c r="F348" s="408">
        <f t="shared" si="6"/>
        <v>0</v>
      </c>
      <c r="G348" s="238">
        <v>23962</v>
      </c>
      <c r="H348" s="238"/>
    </row>
    <row r="349" spans="1:8" s="90" customFormat="1" ht="13.5" customHeight="1">
      <c r="A349" s="575" t="s">
        <v>2420</v>
      </c>
      <c r="B349" s="461" t="s">
        <v>2421</v>
      </c>
      <c r="C349" s="462">
        <v>12.99</v>
      </c>
      <c r="D349" s="463">
        <v>130</v>
      </c>
      <c r="E349" s="464"/>
      <c r="F349" s="408">
        <f t="shared" si="6"/>
        <v>0</v>
      </c>
      <c r="G349" s="238">
        <v>28830</v>
      </c>
      <c r="H349" s="238"/>
    </row>
    <row r="350" spans="1:8" s="90" customFormat="1" ht="13.5" customHeight="1">
      <c r="A350" s="575" t="s">
        <v>1322</v>
      </c>
      <c r="B350" s="461" t="s">
        <v>2422</v>
      </c>
      <c r="C350" s="462">
        <v>8.99</v>
      </c>
      <c r="D350" s="463">
        <v>130</v>
      </c>
      <c r="E350" s="464"/>
      <c r="F350" s="408">
        <f t="shared" si="6"/>
        <v>0</v>
      </c>
      <c r="G350" s="238">
        <v>15662</v>
      </c>
      <c r="H350" s="238"/>
    </row>
    <row r="351" spans="1:8" s="90" customFormat="1" ht="13.5" customHeight="1">
      <c r="A351" s="575" t="s">
        <v>2423</v>
      </c>
      <c r="B351" s="461" t="s">
        <v>2424</v>
      </c>
      <c r="C351" s="462">
        <v>6.99</v>
      </c>
      <c r="D351" s="463">
        <v>130</v>
      </c>
      <c r="E351" s="464"/>
      <c r="F351" s="408">
        <f t="shared" si="6"/>
        <v>0</v>
      </c>
      <c r="G351" s="238">
        <v>42184</v>
      </c>
      <c r="H351" s="238"/>
    </row>
    <row r="352" spans="1:8" s="90" customFormat="1" ht="13.5" customHeight="1">
      <c r="A352" s="575" t="s">
        <v>2425</v>
      </c>
      <c r="B352" s="461" t="s">
        <v>2426</v>
      </c>
      <c r="C352" s="462">
        <v>7.99</v>
      </c>
      <c r="D352" s="463">
        <v>130</v>
      </c>
      <c r="E352" s="464"/>
      <c r="F352" s="408">
        <f t="shared" si="6"/>
        <v>0</v>
      </c>
      <c r="G352" s="238">
        <v>37553</v>
      </c>
      <c r="H352" s="238"/>
    </row>
    <row r="353" spans="1:8" s="90" customFormat="1" ht="13.5" customHeight="1">
      <c r="A353" s="575" t="s">
        <v>2427</v>
      </c>
      <c r="B353" s="461" t="s">
        <v>2428</v>
      </c>
      <c r="C353" s="462">
        <v>7.99</v>
      </c>
      <c r="D353" s="463">
        <v>130</v>
      </c>
      <c r="E353" s="464"/>
      <c r="F353" s="408">
        <f aca="true" t="shared" si="7" ref="F353:F410">C353*E353</f>
        <v>0</v>
      </c>
      <c r="G353" s="238">
        <v>15092</v>
      </c>
      <c r="H353" s="238"/>
    </row>
    <row r="354" spans="1:8" s="91" customFormat="1" ht="13.5" customHeight="1">
      <c r="A354" s="582" t="s">
        <v>2429</v>
      </c>
      <c r="B354" s="465"/>
      <c r="C354" s="466"/>
      <c r="D354" s="467"/>
      <c r="E354" s="468"/>
      <c r="F354" s="404"/>
      <c r="G354" s="238"/>
      <c r="H354" s="238"/>
    </row>
    <row r="355" spans="1:8" s="90" customFormat="1" ht="13.5" customHeight="1">
      <c r="A355" s="574" t="s">
        <v>2430</v>
      </c>
      <c r="B355" s="461" t="s">
        <v>2431</v>
      </c>
      <c r="C355" s="462">
        <v>6.95</v>
      </c>
      <c r="D355" s="463">
        <v>130</v>
      </c>
      <c r="E355" s="464"/>
      <c r="F355" s="408">
        <f t="shared" si="7"/>
        <v>0</v>
      </c>
      <c r="G355" s="238">
        <v>1545</v>
      </c>
      <c r="H355" s="238"/>
    </row>
    <row r="356" spans="1:8" s="90" customFormat="1" ht="13.5" customHeight="1">
      <c r="A356" s="574" t="s">
        <v>316</v>
      </c>
      <c r="B356" s="461" t="s">
        <v>2432</v>
      </c>
      <c r="C356" s="462">
        <v>6.95</v>
      </c>
      <c r="D356" s="463">
        <v>130</v>
      </c>
      <c r="E356" s="464"/>
      <c r="F356" s="408">
        <f t="shared" si="7"/>
        <v>0</v>
      </c>
      <c r="G356" s="238">
        <v>1333</v>
      </c>
      <c r="H356" s="238"/>
    </row>
    <row r="357" spans="1:8" s="90" customFormat="1" ht="13.5" customHeight="1">
      <c r="A357" s="574" t="s">
        <v>2433</v>
      </c>
      <c r="B357" s="461" t="s">
        <v>2434</v>
      </c>
      <c r="C357" s="462">
        <v>6.95</v>
      </c>
      <c r="D357" s="463">
        <v>130</v>
      </c>
      <c r="E357" s="464"/>
      <c r="F357" s="408">
        <f t="shared" si="7"/>
        <v>0</v>
      </c>
      <c r="G357" s="238">
        <v>1437</v>
      </c>
      <c r="H357" s="238"/>
    </row>
    <row r="358" spans="1:8" s="90" customFormat="1" ht="13.5" customHeight="1">
      <c r="A358" s="574" t="s">
        <v>1589</v>
      </c>
      <c r="B358" s="461" t="s">
        <v>2435</v>
      </c>
      <c r="C358" s="462">
        <v>6.95</v>
      </c>
      <c r="D358" s="463">
        <v>130</v>
      </c>
      <c r="E358" s="464"/>
      <c r="F358" s="408">
        <f t="shared" si="7"/>
        <v>0</v>
      </c>
      <c r="G358" s="238">
        <v>2006</v>
      </c>
      <c r="H358" s="238"/>
    </row>
    <row r="359" spans="1:8" s="90" customFormat="1" ht="13.5" customHeight="1">
      <c r="A359" s="573" t="s">
        <v>1275</v>
      </c>
      <c r="B359" s="414"/>
      <c r="C359" s="466"/>
      <c r="D359" s="469"/>
      <c r="E359" s="470"/>
      <c r="F359" s="404"/>
      <c r="G359" s="238"/>
      <c r="H359" s="238"/>
    </row>
    <row r="360" spans="1:8" s="90" customFormat="1" ht="13.5" customHeight="1">
      <c r="A360" s="574" t="s">
        <v>1116</v>
      </c>
      <c r="B360" s="23" t="s">
        <v>2436</v>
      </c>
      <c r="C360" s="462">
        <v>6.99</v>
      </c>
      <c r="D360" s="471">
        <v>130</v>
      </c>
      <c r="E360" s="472"/>
      <c r="F360" s="408">
        <f t="shared" si="7"/>
        <v>0</v>
      </c>
      <c r="G360" s="238">
        <v>1493</v>
      </c>
      <c r="H360" s="238"/>
    </row>
    <row r="361" spans="1:8" s="90" customFormat="1" ht="13.5" customHeight="1">
      <c r="A361" s="574" t="s">
        <v>1117</v>
      </c>
      <c r="B361" s="23" t="s">
        <v>2437</v>
      </c>
      <c r="C361" s="462">
        <v>6.99</v>
      </c>
      <c r="D361" s="471">
        <v>130</v>
      </c>
      <c r="E361" s="472"/>
      <c r="F361" s="408">
        <f t="shared" si="7"/>
        <v>0</v>
      </c>
      <c r="G361" s="238">
        <v>9581</v>
      </c>
      <c r="H361" s="238"/>
    </row>
    <row r="362" spans="1:8" s="90" customFormat="1" ht="13.5" customHeight="1">
      <c r="A362" s="575" t="s">
        <v>617</v>
      </c>
      <c r="B362" s="409" t="s">
        <v>2438</v>
      </c>
      <c r="C362" s="462">
        <v>6.99</v>
      </c>
      <c r="D362" s="471">
        <v>130</v>
      </c>
      <c r="E362" s="472"/>
      <c r="F362" s="408">
        <f t="shared" si="7"/>
        <v>0</v>
      </c>
      <c r="G362" s="238">
        <v>807</v>
      </c>
      <c r="H362" s="238"/>
    </row>
    <row r="363" spans="1:8" s="90" customFormat="1" ht="13.5" customHeight="1">
      <c r="A363" s="574" t="s">
        <v>1276</v>
      </c>
      <c r="B363" s="23" t="s">
        <v>2439</v>
      </c>
      <c r="C363" s="381">
        <v>6.99</v>
      </c>
      <c r="D363" s="471">
        <v>130</v>
      </c>
      <c r="E363" s="472"/>
      <c r="F363" s="408">
        <f t="shared" si="7"/>
        <v>0</v>
      </c>
      <c r="G363" s="238">
        <v>6013</v>
      </c>
      <c r="H363" s="238"/>
    </row>
    <row r="364" spans="1:8" s="90" customFormat="1" ht="13.5" customHeight="1">
      <c r="A364" s="574" t="s">
        <v>1277</v>
      </c>
      <c r="B364" s="23" t="s">
        <v>2440</v>
      </c>
      <c r="C364" s="381">
        <v>6.99</v>
      </c>
      <c r="D364" s="471">
        <v>130</v>
      </c>
      <c r="E364" s="472"/>
      <c r="F364" s="408">
        <f t="shared" si="7"/>
        <v>0</v>
      </c>
      <c r="G364" s="238">
        <v>4903</v>
      </c>
      <c r="H364" s="238"/>
    </row>
    <row r="365" spans="1:8" s="90" customFormat="1" ht="13.5" customHeight="1">
      <c r="A365" s="574" t="s">
        <v>1278</v>
      </c>
      <c r="B365" s="23" t="s">
        <v>2441</v>
      </c>
      <c r="C365" s="381">
        <v>6.99</v>
      </c>
      <c r="D365" s="471">
        <v>130</v>
      </c>
      <c r="E365" s="472"/>
      <c r="F365" s="408">
        <f t="shared" si="7"/>
        <v>0</v>
      </c>
      <c r="G365" s="238">
        <v>14472</v>
      </c>
      <c r="H365" s="238"/>
    </row>
    <row r="366" spans="1:8" s="90" customFormat="1" ht="13.5" customHeight="1">
      <c r="A366" s="582" t="s">
        <v>1279</v>
      </c>
      <c r="B366" s="473"/>
      <c r="C366" s="466"/>
      <c r="D366" s="469"/>
      <c r="E366" s="470"/>
      <c r="F366" s="404"/>
      <c r="G366" s="238"/>
      <c r="H366" s="238"/>
    </row>
    <row r="367" spans="1:8" s="91" customFormat="1" ht="13.5" customHeight="1">
      <c r="A367" s="575" t="s">
        <v>1126</v>
      </c>
      <c r="B367" s="409" t="s">
        <v>2442</v>
      </c>
      <c r="C367" s="474">
        <v>6.99</v>
      </c>
      <c r="D367" s="471">
        <v>130</v>
      </c>
      <c r="E367" s="472"/>
      <c r="F367" s="408">
        <f t="shared" si="7"/>
        <v>0</v>
      </c>
      <c r="G367" s="238">
        <v>379</v>
      </c>
      <c r="H367" s="238"/>
    </row>
    <row r="368" spans="1:8" s="91" customFormat="1" ht="13.5" customHeight="1">
      <c r="A368" s="574" t="s">
        <v>1212</v>
      </c>
      <c r="B368" s="87" t="s">
        <v>2443</v>
      </c>
      <c r="C368" s="474">
        <v>6.99</v>
      </c>
      <c r="D368" s="471">
        <v>130</v>
      </c>
      <c r="E368" s="472"/>
      <c r="F368" s="408">
        <f t="shared" si="7"/>
        <v>0</v>
      </c>
      <c r="G368" s="238">
        <v>141</v>
      </c>
      <c r="H368" s="238"/>
    </row>
    <row r="369" spans="1:8" s="91" customFormat="1" ht="13.5" customHeight="1">
      <c r="A369" s="573" t="s">
        <v>2444</v>
      </c>
      <c r="B369" s="475"/>
      <c r="C369" s="466"/>
      <c r="D369" s="469"/>
      <c r="E369" s="470"/>
      <c r="F369" s="404"/>
      <c r="G369" s="238"/>
      <c r="H369" s="238"/>
    </row>
    <row r="370" spans="1:8" s="91" customFormat="1" ht="13.5" customHeight="1">
      <c r="A370" s="583" t="s">
        <v>1598</v>
      </c>
      <c r="B370" s="476" t="s">
        <v>2445</v>
      </c>
      <c r="C370" s="474">
        <v>6.99</v>
      </c>
      <c r="D370" s="471">
        <v>130</v>
      </c>
      <c r="E370" s="472"/>
      <c r="F370" s="408">
        <f t="shared" si="7"/>
        <v>0</v>
      </c>
      <c r="G370" s="238">
        <v>2757</v>
      </c>
      <c r="H370" s="238"/>
    </row>
    <row r="371" spans="1:8" s="91" customFormat="1" ht="13.5" customHeight="1">
      <c r="A371" s="583" t="s">
        <v>1596</v>
      </c>
      <c r="B371" s="476" t="s">
        <v>2446</v>
      </c>
      <c r="C371" s="474">
        <v>6.99</v>
      </c>
      <c r="D371" s="471">
        <v>130</v>
      </c>
      <c r="E371" s="472"/>
      <c r="F371" s="408">
        <f>C371*E371</f>
        <v>0</v>
      </c>
      <c r="G371" s="238">
        <v>366</v>
      </c>
      <c r="H371" s="238"/>
    </row>
    <row r="372" spans="1:8" s="91" customFormat="1" ht="13.5" customHeight="1">
      <c r="A372" s="583" t="s">
        <v>2447</v>
      </c>
      <c r="B372" s="476" t="s">
        <v>2448</v>
      </c>
      <c r="C372" s="474">
        <v>6.99</v>
      </c>
      <c r="D372" s="471">
        <v>130</v>
      </c>
      <c r="E372" s="472"/>
      <c r="F372" s="408">
        <f t="shared" si="7"/>
        <v>0</v>
      </c>
      <c r="G372" s="238">
        <v>1060</v>
      </c>
      <c r="H372" s="238"/>
    </row>
    <row r="373" spans="1:8" s="91" customFormat="1" ht="13.5" customHeight="1">
      <c r="A373" s="583" t="s">
        <v>1597</v>
      </c>
      <c r="B373" s="476" t="s">
        <v>2449</v>
      </c>
      <c r="C373" s="474">
        <v>6.99</v>
      </c>
      <c r="D373" s="471">
        <v>130</v>
      </c>
      <c r="E373" s="472"/>
      <c r="F373" s="408">
        <f t="shared" si="7"/>
        <v>0</v>
      </c>
      <c r="G373" s="238">
        <v>564</v>
      </c>
      <c r="H373" s="238"/>
    </row>
    <row r="374" spans="1:8" s="91" customFormat="1" ht="13.5" customHeight="1">
      <c r="A374" s="583" t="s">
        <v>1599</v>
      </c>
      <c r="B374" s="476" t="s">
        <v>2450</v>
      </c>
      <c r="C374" s="474">
        <v>6.99</v>
      </c>
      <c r="D374" s="471">
        <v>130</v>
      </c>
      <c r="E374" s="472"/>
      <c r="F374" s="408">
        <f t="shared" si="7"/>
        <v>0</v>
      </c>
      <c r="G374" s="238">
        <v>1258</v>
      </c>
      <c r="H374" s="238"/>
    </row>
    <row r="375" spans="1:8" s="91" customFormat="1" ht="13.5" customHeight="1">
      <c r="A375" s="584" t="s">
        <v>2451</v>
      </c>
      <c r="B375" s="23" t="s">
        <v>2452</v>
      </c>
      <c r="C375" s="462">
        <v>6.99</v>
      </c>
      <c r="D375" s="471">
        <v>130</v>
      </c>
      <c r="E375" s="472"/>
      <c r="F375" s="408">
        <f t="shared" si="7"/>
        <v>0</v>
      </c>
      <c r="G375" s="238">
        <v>7032</v>
      </c>
      <c r="H375" s="238"/>
    </row>
    <row r="376" spans="1:8" s="91" customFormat="1" ht="13.5" customHeight="1">
      <c r="A376" s="574" t="s">
        <v>2453</v>
      </c>
      <c r="B376" s="409" t="s">
        <v>2454</v>
      </c>
      <c r="C376" s="462">
        <v>6.99</v>
      </c>
      <c r="D376" s="471">
        <v>130</v>
      </c>
      <c r="E376" s="472"/>
      <c r="F376" s="408">
        <f t="shared" si="7"/>
        <v>0</v>
      </c>
      <c r="G376" s="238">
        <v>19267</v>
      </c>
      <c r="H376" s="238"/>
    </row>
    <row r="377" spans="1:8" s="91" customFormat="1" ht="13.5" customHeight="1">
      <c r="A377" s="582" t="s">
        <v>1280</v>
      </c>
      <c r="B377" s="473"/>
      <c r="C377" s="466"/>
      <c r="D377" s="469"/>
      <c r="E377" s="470"/>
      <c r="F377" s="404"/>
      <c r="G377" s="238"/>
      <c r="H377" s="238"/>
    </row>
    <row r="378" spans="1:8" s="91" customFormat="1" ht="13.5" customHeight="1">
      <c r="A378" s="574" t="s">
        <v>1281</v>
      </c>
      <c r="B378" s="23" t="s">
        <v>2455</v>
      </c>
      <c r="C378" s="474">
        <v>7.99</v>
      </c>
      <c r="D378" s="471">
        <v>130</v>
      </c>
      <c r="E378" s="472"/>
      <c r="F378" s="408">
        <f t="shared" si="7"/>
        <v>0</v>
      </c>
      <c r="G378" s="238">
        <v>23186</v>
      </c>
      <c r="H378" s="238"/>
    </row>
    <row r="379" spans="1:8" s="91" customFormat="1" ht="13.5" customHeight="1">
      <c r="A379" s="574" t="s">
        <v>1282</v>
      </c>
      <c r="B379" s="23" t="s">
        <v>2456</v>
      </c>
      <c r="C379" s="474">
        <v>7.99</v>
      </c>
      <c r="D379" s="471">
        <v>130</v>
      </c>
      <c r="E379" s="472"/>
      <c r="F379" s="408">
        <f t="shared" si="7"/>
        <v>0</v>
      </c>
      <c r="G379" s="238">
        <v>15109</v>
      </c>
      <c r="H379" s="238"/>
    </row>
    <row r="380" spans="1:8" s="91" customFormat="1" ht="13.5" customHeight="1">
      <c r="A380" s="575" t="s">
        <v>1283</v>
      </c>
      <c r="B380" s="409" t="s">
        <v>2457</v>
      </c>
      <c r="C380" s="474">
        <v>7.99</v>
      </c>
      <c r="D380" s="471">
        <v>130</v>
      </c>
      <c r="E380" s="472"/>
      <c r="F380" s="408">
        <f t="shared" si="7"/>
        <v>0</v>
      </c>
      <c r="G380" s="238">
        <v>5757</v>
      </c>
      <c r="H380" s="238"/>
    </row>
    <row r="381" spans="1:8" s="90" customFormat="1" ht="13.5" customHeight="1">
      <c r="A381" s="574" t="s">
        <v>2458</v>
      </c>
      <c r="B381" s="23" t="s">
        <v>2459</v>
      </c>
      <c r="C381" s="462">
        <v>4.99</v>
      </c>
      <c r="D381" s="471">
        <v>130</v>
      </c>
      <c r="E381" s="472"/>
      <c r="F381" s="408">
        <f t="shared" si="7"/>
        <v>0</v>
      </c>
      <c r="G381" s="238">
        <v>9773</v>
      </c>
      <c r="H381" s="238"/>
    </row>
    <row r="382" spans="1:8" s="90" customFormat="1" ht="13.5" customHeight="1">
      <c r="A382" s="574" t="s">
        <v>2460</v>
      </c>
      <c r="B382" s="477" t="s">
        <v>2461</v>
      </c>
      <c r="C382" s="462">
        <v>6.99</v>
      </c>
      <c r="D382" s="471">
        <v>130</v>
      </c>
      <c r="E382" s="472"/>
      <c r="F382" s="408">
        <f t="shared" si="7"/>
        <v>0</v>
      </c>
      <c r="G382" s="238">
        <v>5232</v>
      </c>
      <c r="H382" s="238"/>
    </row>
    <row r="383" spans="1:8" s="91" customFormat="1" ht="13.5" customHeight="1">
      <c r="A383" s="582" t="s">
        <v>1226</v>
      </c>
      <c r="B383" s="414"/>
      <c r="C383" s="466"/>
      <c r="D383" s="469"/>
      <c r="E383" s="470"/>
      <c r="F383" s="404"/>
      <c r="G383" s="238"/>
      <c r="H383" s="238"/>
    </row>
    <row r="384" spans="1:8" s="91" customFormat="1" ht="13.5" customHeight="1">
      <c r="A384" s="574" t="s">
        <v>1284</v>
      </c>
      <c r="B384" s="23" t="s">
        <v>2462</v>
      </c>
      <c r="C384" s="474">
        <v>6.99</v>
      </c>
      <c r="D384" s="471">
        <v>130</v>
      </c>
      <c r="E384" s="472"/>
      <c r="F384" s="408">
        <f t="shared" si="7"/>
        <v>0</v>
      </c>
      <c r="G384" s="238">
        <v>9537</v>
      </c>
      <c r="H384" s="238"/>
    </row>
    <row r="385" spans="1:8" s="91" customFormat="1" ht="13.5" customHeight="1">
      <c r="A385" s="574" t="s">
        <v>2463</v>
      </c>
      <c r="B385" s="23" t="s">
        <v>2464</v>
      </c>
      <c r="C385" s="474">
        <v>6.99</v>
      </c>
      <c r="D385" s="471">
        <v>130</v>
      </c>
      <c r="E385" s="472"/>
      <c r="F385" s="408">
        <f t="shared" si="7"/>
        <v>0</v>
      </c>
      <c r="G385" s="238">
        <v>19140</v>
      </c>
      <c r="H385" s="238"/>
    </row>
    <row r="386" spans="1:8" s="91" customFormat="1" ht="13.5" customHeight="1">
      <c r="A386" s="582" t="s">
        <v>1285</v>
      </c>
      <c r="B386" s="473"/>
      <c r="C386" s="426"/>
      <c r="D386" s="469"/>
      <c r="E386" s="470"/>
      <c r="F386" s="404"/>
      <c r="G386" s="238"/>
      <c r="H386" s="238"/>
    </row>
    <row r="387" spans="1:8" s="91" customFormat="1" ht="13.5" customHeight="1">
      <c r="A387" s="574" t="s">
        <v>1286</v>
      </c>
      <c r="B387" s="87" t="s">
        <v>2465</v>
      </c>
      <c r="C387" s="478">
        <v>5.95</v>
      </c>
      <c r="D387" s="471">
        <v>130</v>
      </c>
      <c r="E387" s="472"/>
      <c r="F387" s="408">
        <f t="shared" si="7"/>
        <v>0</v>
      </c>
      <c r="G387" s="238">
        <v>2180</v>
      </c>
      <c r="H387" s="238"/>
    </row>
    <row r="388" spans="1:8" s="91" customFormat="1" ht="13.5" customHeight="1">
      <c r="A388" s="574" t="s">
        <v>1102</v>
      </c>
      <c r="B388" s="87" t="s">
        <v>2466</v>
      </c>
      <c r="C388" s="478">
        <v>5.95</v>
      </c>
      <c r="D388" s="471">
        <v>130</v>
      </c>
      <c r="E388" s="472"/>
      <c r="F388" s="408">
        <f t="shared" si="7"/>
        <v>0</v>
      </c>
      <c r="G388" s="238">
        <v>4647</v>
      </c>
      <c r="H388" s="238"/>
    </row>
    <row r="389" spans="1:8" s="91" customFormat="1" ht="13.5" customHeight="1">
      <c r="A389" s="574" t="s">
        <v>1016</v>
      </c>
      <c r="B389" s="87" t="s">
        <v>2467</v>
      </c>
      <c r="C389" s="478">
        <v>5.95</v>
      </c>
      <c r="D389" s="471">
        <v>130</v>
      </c>
      <c r="E389" s="472"/>
      <c r="F389" s="408">
        <f t="shared" si="7"/>
        <v>0</v>
      </c>
      <c r="G389" s="238">
        <v>1147</v>
      </c>
      <c r="H389" s="238"/>
    </row>
    <row r="390" spans="1:8" s="90" customFormat="1" ht="13.5" customHeight="1">
      <c r="A390" s="572" t="s">
        <v>1287</v>
      </c>
      <c r="B390" s="479"/>
      <c r="C390" s="458"/>
      <c r="D390" s="480"/>
      <c r="E390" s="481"/>
      <c r="F390" s="423"/>
      <c r="G390" s="238"/>
      <c r="H390" s="238"/>
    </row>
    <row r="391" spans="1:8" s="90" customFormat="1" ht="13.5" customHeight="1">
      <c r="A391" s="574" t="s">
        <v>1288</v>
      </c>
      <c r="B391" s="23" t="s">
        <v>2468</v>
      </c>
      <c r="C391" s="462">
        <v>8.99</v>
      </c>
      <c r="D391" s="471">
        <v>131</v>
      </c>
      <c r="E391" s="472"/>
      <c r="F391" s="408">
        <f t="shared" si="7"/>
        <v>0</v>
      </c>
      <c r="G391" s="238">
        <v>5552</v>
      </c>
      <c r="H391" s="238"/>
    </row>
    <row r="392" spans="1:8" s="90" customFormat="1" ht="13.5" customHeight="1">
      <c r="A392" s="575" t="s">
        <v>1289</v>
      </c>
      <c r="B392" s="23" t="s">
        <v>2469</v>
      </c>
      <c r="C392" s="462">
        <v>6.99</v>
      </c>
      <c r="D392" s="471">
        <v>131</v>
      </c>
      <c r="E392" s="472"/>
      <c r="F392" s="408">
        <f t="shared" si="7"/>
        <v>0</v>
      </c>
      <c r="G392" s="238">
        <v>29787</v>
      </c>
      <c r="H392" s="238"/>
    </row>
    <row r="393" spans="1:8" s="91" customFormat="1" ht="13.5" customHeight="1">
      <c r="A393" s="574" t="s">
        <v>2470</v>
      </c>
      <c r="B393" s="23" t="s">
        <v>2471</v>
      </c>
      <c r="C393" s="462">
        <v>9.99</v>
      </c>
      <c r="D393" s="471">
        <v>131</v>
      </c>
      <c r="E393" s="472"/>
      <c r="F393" s="408">
        <f t="shared" si="7"/>
        <v>0</v>
      </c>
      <c r="G393" s="238">
        <v>28046</v>
      </c>
      <c r="H393" s="238"/>
    </row>
    <row r="394" spans="1:8" s="90" customFormat="1" ht="13.5" customHeight="1">
      <c r="A394" s="575" t="s">
        <v>1224</v>
      </c>
      <c r="B394" s="409" t="s">
        <v>2472</v>
      </c>
      <c r="C394" s="462">
        <v>8.99</v>
      </c>
      <c r="D394" s="471">
        <v>131</v>
      </c>
      <c r="E394" s="472"/>
      <c r="F394" s="408">
        <f t="shared" si="7"/>
        <v>0</v>
      </c>
      <c r="G394" s="238">
        <v>19956</v>
      </c>
      <c r="H394" s="238"/>
    </row>
    <row r="395" spans="1:8" s="90" customFormat="1" ht="13.5" customHeight="1">
      <c r="A395" s="575" t="s">
        <v>1290</v>
      </c>
      <c r="B395" s="409" t="s">
        <v>2473</v>
      </c>
      <c r="C395" s="462">
        <v>8.99</v>
      </c>
      <c r="D395" s="471">
        <v>131</v>
      </c>
      <c r="E395" s="472"/>
      <c r="F395" s="408">
        <f t="shared" si="7"/>
        <v>0</v>
      </c>
      <c r="G395" s="238">
        <v>3321</v>
      </c>
      <c r="H395" s="238"/>
    </row>
    <row r="396" spans="1:8" s="90" customFormat="1" ht="13.5" customHeight="1">
      <c r="A396" s="575" t="s">
        <v>1291</v>
      </c>
      <c r="B396" s="409" t="s">
        <v>2474</v>
      </c>
      <c r="C396" s="462">
        <v>8.99</v>
      </c>
      <c r="D396" s="471">
        <v>131</v>
      </c>
      <c r="E396" s="472"/>
      <c r="F396" s="408">
        <f t="shared" si="7"/>
        <v>0</v>
      </c>
      <c r="G396" s="238">
        <v>1267</v>
      </c>
      <c r="H396" s="238"/>
    </row>
    <row r="397" spans="1:8" s="91" customFormat="1" ht="13.5" customHeight="1">
      <c r="A397" s="575" t="s">
        <v>1292</v>
      </c>
      <c r="B397" s="409" t="s">
        <v>2475</v>
      </c>
      <c r="C397" s="462">
        <v>7.99</v>
      </c>
      <c r="D397" s="471">
        <v>131</v>
      </c>
      <c r="E397" s="472"/>
      <c r="F397" s="408">
        <f t="shared" si="7"/>
        <v>0</v>
      </c>
      <c r="G397" s="238">
        <v>391</v>
      </c>
      <c r="H397" s="238"/>
    </row>
    <row r="398" spans="1:8" s="91" customFormat="1" ht="13.5" customHeight="1">
      <c r="A398" s="575" t="s">
        <v>1293</v>
      </c>
      <c r="B398" s="409" t="s">
        <v>2476</v>
      </c>
      <c r="C398" s="462">
        <v>10.99</v>
      </c>
      <c r="D398" s="471">
        <v>131</v>
      </c>
      <c r="E398" s="472"/>
      <c r="F398" s="408">
        <f t="shared" si="7"/>
        <v>0</v>
      </c>
      <c r="G398" s="238">
        <v>13075</v>
      </c>
      <c r="H398" s="238"/>
    </row>
    <row r="399" spans="1:8" s="91" customFormat="1" ht="13.5" customHeight="1">
      <c r="A399" s="575" t="s">
        <v>1294</v>
      </c>
      <c r="B399" s="409" t="s">
        <v>2477</v>
      </c>
      <c r="C399" s="462">
        <v>8.99</v>
      </c>
      <c r="D399" s="471">
        <v>131</v>
      </c>
      <c r="E399" s="472"/>
      <c r="F399" s="408">
        <f t="shared" si="7"/>
        <v>0</v>
      </c>
      <c r="G399" s="238">
        <v>23267</v>
      </c>
      <c r="H399" s="238"/>
    </row>
    <row r="400" spans="1:8" s="91" customFormat="1" ht="13.5" customHeight="1">
      <c r="A400" s="575" t="s">
        <v>1295</v>
      </c>
      <c r="B400" s="409" t="s">
        <v>2478</v>
      </c>
      <c r="C400" s="462">
        <v>8.95</v>
      </c>
      <c r="D400" s="471">
        <v>131</v>
      </c>
      <c r="E400" s="472"/>
      <c r="F400" s="408">
        <f t="shared" si="7"/>
        <v>0</v>
      </c>
      <c r="G400" s="238">
        <v>79273</v>
      </c>
      <c r="H400" s="238"/>
    </row>
    <row r="401" spans="1:8" s="90" customFormat="1" ht="13.5" customHeight="1">
      <c r="A401" s="574" t="s">
        <v>1296</v>
      </c>
      <c r="B401" s="23" t="s">
        <v>2479</v>
      </c>
      <c r="C401" s="462">
        <v>8.99</v>
      </c>
      <c r="D401" s="471">
        <v>131</v>
      </c>
      <c r="E401" s="472"/>
      <c r="F401" s="408">
        <f t="shared" si="7"/>
        <v>0</v>
      </c>
      <c r="G401" s="238">
        <v>41833</v>
      </c>
      <c r="H401" s="238"/>
    </row>
    <row r="402" spans="1:8" s="90" customFormat="1" ht="13.5" customHeight="1">
      <c r="A402" s="575" t="s">
        <v>1015</v>
      </c>
      <c r="B402" s="409" t="s">
        <v>2480</v>
      </c>
      <c r="C402" s="462">
        <v>8.99</v>
      </c>
      <c r="D402" s="471">
        <v>131</v>
      </c>
      <c r="E402" s="472"/>
      <c r="F402" s="408">
        <f t="shared" si="7"/>
        <v>0</v>
      </c>
      <c r="G402" s="238">
        <v>1988</v>
      </c>
      <c r="H402" s="238"/>
    </row>
    <row r="403" spans="1:8" s="90" customFormat="1" ht="13.5" customHeight="1">
      <c r="A403" s="581" t="s">
        <v>2481</v>
      </c>
      <c r="B403" s="457"/>
      <c r="C403" s="458"/>
      <c r="D403" s="459"/>
      <c r="E403" s="460"/>
      <c r="F403" s="423"/>
      <c r="G403" s="238"/>
      <c r="H403" s="238"/>
    </row>
    <row r="404" spans="1:8" s="90" customFormat="1" ht="13.5" customHeight="1">
      <c r="A404" s="585" t="s">
        <v>1299</v>
      </c>
      <c r="B404" s="405" t="s">
        <v>2482</v>
      </c>
      <c r="C404" s="482">
        <v>6.95</v>
      </c>
      <c r="D404" s="463">
        <v>131</v>
      </c>
      <c r="E404" s="464"/>
      <c r="F404" s="408">
        <f t="shared" si="7"/>
        <v>0</v>
      </c>
      <c r="G404" s="238">
        <v>5987</v>
      </c>
      <c r="H404" s="238"/>
    </row>
    <row r="405" spans="1:8" s="90" customFormat="1" ht="13.5" customHeight="1">
      <c r="A405" s="585" t="s">
        <v>1104</v>
      </c>
      <c r="B405" s="405" t="s">
        <v>2483</v>
      </c>
      <c r="C405" s="482">
        <v>9.5</v>
      </c>
      <c r="D405" s="463">
        <v>131</v>
      </c>
      <c r="E405" s="464"/>
      <c r="F405" s="408">
        <f t="shared" si="7"/>
        <v>0</v>
      </c>
      <c r="G405" s="238">
        <v>3916</v>
      </c>
      <c r="H405" s="238"/>
    </row>
    <row r="406" spans="1:8" s="90" customFormat="1" ht="13.5" customHeight="1">
      <c r="A406" s="574" t="s">
        <v>1297</v>
      </c>
      <c r="B406" s="23" t="s">
        <v>2484</v>
      </c>
      <c r="C406" s="462">
        <v>6.99</v>
      </c>
      <c r="D406" s="463">
        <v>131</v>
      </c>
      <c r="E406" s="464"/>
      <c r="F406" s="408">
        <f t="shared" si="7"/>
        <v>0</v>
      </c>
      <c r="G406" s="238">
        <v>3450</v>
      </c>
      <c r="H406" s="238"/>
    </row>
    <row r="407" spans="1:8" s="70" customFormat="1" ht="13.5" customHeight="1">
      <c r="A407" s="585" t="s">
        <v>1213</v>
      </c>
      <c r="B407" s="405" t="s">
        <v>2485</v>
      </c>
      <c r="C407" s="482">
        <v>6.95</v>
      </c>
      <c r="D407" s="463">
        <v>131</v>
      </c>
      <c r="E407" s="464"/>
      <c r="F407" s="408">
        <f t="shared" si="7"/>
        <v>0</v>
      </c>
      <c r="G407" s="238">
        <v>39</v>
      </c>
      <c r="H407" s="238"/>
    </row>
    <row r="408" spans="1:8" s="70" customFormat="1" ht="13.5" customHeight="1">
      <c r="A408" s="585" t="s">
        <v>224</v>
      </c>
      <c r="B408" s="405" t="s">
        <v>2486</v>
      </c>
      <c r="C408" s="482">
        <v>6.99</v>
      </c>
      <c r="D408" s="463">
        <v>131</v>
      </c>
      <c r="E408" s="464"/>
      <c r="F408" s="408">
        <f t="shared" si="7"/>
        <v>0</v>
      </c>
      <c r="G408" s="238">
        <v>2945</v>
      </c>
      <c r="H408" s="238"/>
    </row>
    <row r="409" spans="1:8" s="70" customFormat="1" ht="13.5" customHeight="1">
      <c r="A409" s="574" t="s">
        <v>1298</v>
      </c>
      <c r="B409" s="23" t="s">
        <v>2487</v>
      </c>
      <c r="C409" s="462">
        <v>6.99</v>
      </c>
      <c r="D409" s="463">
        <v>131</v>
      </c>
      <c r="E409" s="464"/>
      <c r="F409" s="408">
        <f t="shared" si="7"/>
        <v>0</v>
      </c>
      <c r="G409" s="238">
        <v>7655</v>
      </c>
      <c r="H409" s="238"/>
    </row>
    <row r="410" spans="1:8" s="70" customFormat="1" ht="13.5" customHeight="1">
      <c r="A410" s="585" t="s">
        <v>235</v>
      </c>
      <c r="B410" s="405" t="s">
        <v>2488</v>
      </c>
      <c r="C410" s="482">
        <v>5.99</v>
      </c>
      <c r="D410" s="463">
        <v>131</v>
      </c>
      <c r="E410" s="464"/>
      <c r="F410" s="408">
        <f t="shared" si="7"/>
        <v>0</v>
      </c>
      <c r="G410" s="238">
        <v>650</v>
      </c>
      <c r="H410" s="238"/>
    </row>
    <row r="411" spans="1:8" s="70" customFormat="1" ht="13.5" customHeight="1">
      <c r="A411" s="574" t="s">
        <v>241</v>
      </c>
      <c r="B411" s="23" t="s">
        <v>2489</v>
      </c>
      <c r="C411" s="462">
        <v>6.99</v>
      </c>
      <c r="D411" s="463">
        <v>131</v>
      </c>
      <c r="E411" s="464"/>
      <c r="F411" s="408">
        <f aca="true" t="shared" si="8" ref="F411:F464">C411*E411</f>
        <v>0</v>
      </c>
      <c r="G411" s="238" t="s">
        <v>4113</v>
      </c>
      <c r="H411" s="238" t="s">
        <v>4115</v>
      </c>
    </row>
    <row r="412" spans="1:8" s="70" customFormat="1" ht="13.5" customHeight="1">
      <c r="A412" s="585" t="s">
        <v>2490</v>
      </c>
      <c r="B412" s="405" t="s">
        <v>2491</v>
      </c>
      <c r="C412" s="482">
        <v>7.95</v>
      </c>
      <c r="D412" s="463">
        <v>131</v>
      </c>
      <c r="E412" s="464"/>
      <c r="F412" s="408">
        <f t="shared" si="8"/>
        <v>0</v>
      </c>
      <c r="G412" s="238">
        <v>272</v>
      </c>
      <c r="H412" s="238"/>
    </row>
    <row r="413" spans="1:8" s="70" customFormat="1" ht="13.5" customHeight="1">
      <c r="A413" s="585" t="s">
        <v>2492</v>
      </c>
      <c r="B413" s="405" t="s">
        <v>2493</v>
      </c>
      <c r="C413" s="482">
        <v>7.95</v>
      </c>
      <c r="D413" s="463">
        <v>131</v>
      </c>
      <c r="E413" s="464"/>
      <c r="F413" s="408">
        <f t="shared" si="8"/>
        <v>0</v>
      </c>
      <c r="G413" s="238">
        <v>833</v>
      </c>
      <c r="H413" s="238"/>
    </row>
    <row r="414" spans="1:8" s="70" customFormat="1" ht="13.5" customHeight="1">
      <c r="A414" s="574" t="s">
        <v>1099</v>
      </c>
      <c r="B414" s="23" t="s">
        <v>2494</v>
      </c>
      <c r="C414" s="462">
        <v>7.99</v>
      </c>
      <c r="D414" s="463">
        <v>131</v>
      </c>
      <c r="E414" s="464"/>
      <c r="F414" s="408">
        <f t="shared" si="8"/>
        <v>0</v>
      </c>
      <c r="G414" s="238">
        <v>7966</v>
      </c>
      <c r="H414" s="238"/>
    </row>
    <row r="415" spans="1:8" s="90" customFormat="1" ht="13.5" customHeight="1">
      <c r="A415" s="581" t="s">
        <v>1300</v>
      </c>
      <c r="B415" s="457"/>
      <c r="C415" s="458"/>
      <c r="D415" s="459"/>
      <c r="E415" s="460"/>
      <c r="F415" s="423"/>
      <c r="G415" s="238"/>
      <c r="H415" s="238"/>
    </row>
    <row r="416" spans="1:8" s="70" customFormat="1" ht="13.5" customHeight="1">
      <c r="A416" s="585" t="s">
        <v>1301</v>
      </c>
      <c r="B416" s="405" t="s">
        <v>2495</v>
      </c>
      <c r="C416" s="482">
        <v>5.95</v>
      </c>
      <c r="D416" s="463">
        <v>131</v>
      </c>
      <c r="E416" s="464"/>
      <c r="F416" s="408">
        <f t="shared" si="8"/>
        <v>0</v>
      </c>
      <c r="G416" s="238">
        <v>5101</v>
      </c>
      <c r="H416" s="238"/>
    </row>
    <row r="417" spans="1:8" s="70" customFormat="1" ht="13.5" customHeight="1">
      <c r="A417" s="585" t="s">
        <v>1302</v>
      </c>
      <c r="B417" s="405" t="s">
        <v>2496</v>
      </c>
      <c r="C417" s="482">
        <v>5.95</v>
      </c>
      <c r="D417" s="463">
        <v>131</v>
      </c>
      <c r="E417" s="464"/>
      <c r="F417" s="408">
        <f t="shared" si="8"/>
        <v>0</v>
      </c>
      <c r="G417" s="238">
        <v>4551</v>
      </c>
      <c r="H417" s="238"/>
    </row>
    <row r="418" spans="1:8" s="70" customFormat="1" ht="13.5" customHeight="1">
      <c r="A418" s="585" t="s">
        <v>1303</v>
      </c>
      <c r="B418" s="405" t="s">
        <v>2497</v>
      </c>
      <c r="C418" s="482">
        <v>5.95</v>
      </c>
      <c r="D418" s="463">
        <v>131</v>
      </c>
      <c r="E418" s="464"/>
      <c r="F418" s="408">
        <f t="shared" si="8"/>
        <v>0</v>
      </c>
      <c r="G418" s="238">
        <v>17503</v>
      </c>
      <c r="H418" s="238"/>
    </row>
    <row r="419" spans="1:8" s="90" customFormat="1" ht="13.5" customHeight="1">
      <c r="A419" s="574" t="s">
        <v>2498</v>
      </c>
      <c r="B419" s="23" t="s">
        <v>2499</v>
      </c>
      <c r="C419" s="462">
        <v>4.99</v>
      </c>
      <c r="D419" s="463">
        <v>131</v>
      </c>
      <c r="E419" s="464"/>
      <c r="F419" s="408">
        <f t="shared" si="8"/>
        <v>0</v>
      </c>
      <c r="G419" s="238">
        <v>27895</v>
      </c>
      <c r="H419" s="238"/>
    </row>
    <row r="420" spans="1:8" s="90" customFormat="1" ht="13.5" customHeight="1">
      <c r="A420" s="581" t="s">
        <v>1304</v>
      </c>
      <c r="B420" s="457"/>
      <c r="C420" s="458"/>
      <c r="D420" s="459"/>
      <c r="E420" s="460"/>
      <c r="F420" s="423"/>
      <c r="G420" s="238"/>
      <c r="H420" s="238"/>
    </row>
    <row r="421" spans="1:8" s="90" customFormat="1" ht="13.5" customHeight="1">
      <c r="A421" s="575" t="s">
        <v>1305</v>
      </c>
      <c r="B421" s="23" t="s">
        <v>2468</v>
      </c>
      <c r="C421" s="462">
        <v>8.99</v>
      </c>
      <c r="D421" s="463">
        <v>131</v>
      </c>
      <c r="E421" s="464"/>
      <c r="F421" s="408">
        <f t="shared" si="8"/>
        <v>0</v>
      </c>
      <c r="G421" s="238">
        <v>5552</v>
      </c>
      <c r="H421" s="238"/>
    </row>
    <row r="422" spans="1:8" s="70" customFormat="1" ht="13.5" customHeight="1">
      <c r="A422" s="585" t="s">
        <v>207</v>
      </c>
      <c r="B422" s="405" t="s">
        <v>2500</v>
      </c>
      <c r="C422" s="482">
        <v>6.95</v>
      </c>
      <c r="D422" s="463">
        <v>131</v>
      </c>
      <c r="E422" s="464"/>
      <c r="F422" s="408">
        <f t="shared" si="8"/>
        <v>0</v>
      </c>
      <c r="G422" s="238">
        <v>2174</v>
      </c>
      <c r="H422" s="238"/>
    </row>
    <row r="423" spans="1:8" s="70" customFormat="1" ht="13.5" customHeight="1">
      <c r="A423" s="585" t="s">
        <v>208</v>
      </c>
      <c r="B423" s="405" t="s">
        <v>2501</v>
      </c>
      <c r="C423" s="482">
        <v>6.95</v>
      </c>
      <c r="D423" s="463">
        <v>131</v>
      </c>
      <c r="E423" s="464"/>
      <c r="F423" s="408">
        <f t="shared" si="8"/>
        <v>0</v>
      </c>
      <c r="G423" s="238">
        <v>1231</v>
      </c>
      <c r="H423" s="238"/>
    </row>
    <row r="424" spans="1:8" s="70" customFormat="1" ht="13.5" customHeight="1">
      <c r="A424" s="585" t="s">
        <v>1307</v>
      </c>
      <c r="B424" s="405" t="s">
        <v>2502</v>
      </c>
      <c r="C424" s="482">
        <v>9.5</v>
      </c>
      <c r="D424" s="463">
        <v>131</v>
      </c>
      <c r="E424" s="464"/>
      <c r="F424" s="408">
        <f t="shared" si="8"/>
        <v>0</v>
      </c>
      <c r="G424" s="238">
        <v>4970</v>
      </c>
      <c r="H424" s="238"/>
    </row>
    <row r="425" spans="1:8" s="90" customFormat="1" ht="13.5" customHeight="1">
      <c r="A425" s="574" t="s">
        <v>2503</v>
      </c>
      <c r="B425" s="477" t="s">
        <v>2504</v>
      </c>
      <c r="C425" s="462">
        <v>6.99</v>
      </c>
      <c r="D425" s="463">
        <v>131</v>
      </c>
      <c r="E425" s="464"/>
      <c r="F425" s="408">
        <f t="shared" si="8"/>
        <v>0</v>
      </c>
      <c r="G425" s="238">
        <v>35947</v>
      </c>
      <c r="H425" s="238"/>
    </row>
    <row r="426" spans="1:8" s="90" customFormat="1" ht="13.5" customHeight="1">
      <c r="A426" s="575" t="s">
        <v>1308</v>
      </c>
      <c r="B426" s="409" t="s">
        <v>2473</v>
      </c>
      <c r="C426" s="462">
        <v>6.99</v>
      </c>
      <c r="D426" s="463">
        <v>131</v>
      </c>
      <c r="E426" s="464"/>
      <c r="F426" s="408">
        <f t="shared" si="8"/>
        <v>0</v>
      </c>
      <c r="G426" s="238">
        <v>3321</v>
      </c>
      <c r="H426" s="238"/>
    </row>
    <row r="427" spans="1:8" s="70" customFormat="1" ht="13.5" customHeight="1">
      <c r="A427" s="585" t="s">
        <v>2505</v>
      </c>
      <c r="B427" s="405" t="s">
        <v>2506</v>
      </c>
      <c r="C427" s="482">
        <v>6.95</v>
      </c>
      <c r="D427" s="463">
        <v>131</v>
      </c>
      <c r="E427" s="464"/>
      <c r="F427" s="408">
        <f t="shared" si="8"/>
        <v>0</v>
      </c>
      <c r="G427" s="238">
        <v>3906</v>
      </c>
      <c r="H427" s="238"/>
    </row>
    <row r="428" spans="1:8" s="91" customFormat="1" ht="13.5" customHeight="1">
      <c r="A428" s="575" t="s">
        <v>1209</v>
      </c>
      <c r="B428" s="409" t="s">
        <v>2507</v>
      </c>
      <c r="C428" s="462">
        <v>6.99</v>
      </c>
      <c r="D428" s="463">
        <v>131</v>
      </c>
      <c r="E428" s="464"/>
      <c r="F428" s="408">
        <f t="shared" si="8"/>
        <v>0</v>
      </c>
      <c r="G428" s="238">
        <v>31572</v>
      </c>
      <c r="H428" s="238"/>
    </row>
    <row r="429" spans="1:8" s="70" customFormat="1" ht="13.5" customHeight="1">
      <c r="A429" s="585" t="s">
        <v>1623</v>
      </c>
      <c r="B429" s="405" t="s">
        <v>2508</v>
      </c>
      <c r="C429" s="482">
        <v>6.95</v>
      </c>
      <c r="D429" s="463">
        <v>131</v>
      </c>
      <c r="E429" s="464"/>
      <c r="F429" s="408">
        <f t="shared" si="8"/>
        <v>0</v>
      </c>
      <c r="G429" s="238">
        <v>1467</v>
      </c>
      <c r="H429" s="238"/>
    </row>
    <row r="430" spans="1:8" s="90" customFormat="1" ht="13.5" customHeight="1">
      <c r="A430" s="574" t="s">
        <v>2509</v>
      </c>
      <c r="B430" s="23" t="s">
        <v>2510</v>
      </c>
      <c r="C430" s="462">
        <v>7.99</v>
      </c>
      <c r="D430" s="463">
        <v>131</v>
      </c>
      <c r="E430" s="464"/>
      <c r="F430" s="408">
        <f t="shared" si="8"/>
        <v>0</v>
      </c>
      <c r="G430" s="238">
        <v>49655</v>
      </c>
      <c r="H430" s="238"/>
    </row>
    <row r="431" spans="1:8" s="70" customFormat="1" ht="13.5" customHeight="1">
      <c r="A431" s="585" t="s">
        <v>2511</v>
      </c>
      <c r="B431" s="405" t="s">
        <v>2512</v>
      </c>
      <c r="C431" s="482">
        <v>6.95</v>
      </c>
      <c r="D431" s="463">
        <v>131</v>
      </c>
      <c r="E431" s="464"/>
      <c r="F431" s="408">
        <f t="shared" si="8"/>
        <v>0</v>
      </c>
      <c r="G431" s="238">
        <v>918</v>
      </c>
      <c r="H431" s="238"/>
    </row>
    <row r="432" spans="1:8" s="70" customFormat="1" ht="13.5" customHeight="1">
      <c r="A432" s="585" t="s">
        <v>1310</v>
      </c>
      <c r="B432" s="405" t="s">
        <v>2513</v>
      </c>
      <c r="C432" s="482">
        <v>7.99</v>
      </c>
      <c r="D432" s="463">
        <v>131</v>
      </c>
      <c r="E432" s="464"/>
      <c r="F432" s="408">
        <f t="shared" si="8"/>
        <v>0</v>
      </c>
      <c r="G432" s="238">
        <v>3122</v>
      </c>
      <c r="H432" s="238"/>
    </row>
    <row r="433" spans="1:8" s="70" customFormat="1" ht="13.5" customHeight="1">
      <c r="A433" s="585" t="s">
        <v>1129</v>
      </c>
      <c r="B433" s="405" t="s">
        <v>2514</v>
      </c>
      <c r="C433" s="482">
        <v>5.99</v>
      </c>
      <c r="D433" s="463">
        <v>131</v>
      </c>
      <c r="E433" s="464"/>
      <c r="F433" s="408">
        <f t="shared" si="8"/>
        <v>0</v>
      </c>
      <c r="G433" s="238">
        <v>1473</v>
      </c>
      <c r="H433" s="238"/>
    </row>
    <row r="434" spans="1:8" s="70" customFormat="1" ht="13.5" customHeight="1">
      <c r="A434" s="585" t="s">
        <v>1311</v>
      </c>
      <c r="B434" s="405" t="s">
        <v>2515</v>
      </c>
      <c r="C434" s="482">
        <v>6.95</v>
      </c>
      <c r="D434" s="463">
        <v>131</v>
      </c>
      <c r="E434" s="464"/>
      <c r="F434" s="408">
        <f t="shared" si="8"/>
        <v>0</v>
      </c>
      <c r="G434" s="238">
        <v>2086</v>
      </c>
      <c r="H434" s="238"/>
    </row>
    <row r="435" spans="1:8" s="70" customFormat="1" ht="13.5" customHeight="1">
      <c r="A435" s="585" t="s">
        <v>2516</v>
      </c>
      <c r="B435" s="405" t="s">
        <v>2517</v>
      </c>
      <c r="C435" s="482">
        <v>6.95</v>
      </c>
      <c r="D435" s="463">
        <v>131</v>
      </c>
      <c r="E435" s="464"/>
      <c r="F435" s="408">
        <f t="shared" si="8"/>
        <v>0</v>
      </c>
      <c r="G435" s="238">
        <v>7943</v>
      </c>
      <c r="H435" s="238"/>
    </row>
    <row r="436" spans="1:8" s="90" customFormat="1" ht="13.5" customHeight="1">
      <c r="A436" s="575" t="s">
        <v>1017</v>
      </c>
      <c r="B436" s="409" t="s">
        <v>2518</v>
      </c>
      <c r="C436" s="462">
        <v>6.99</v>
      </c>
      <c r="D436" s="463">
        <v>131</v>
      </c>
      <c r="E436" s="464"/>
      <c r="F436" s="408">
        <f t="shared" si="8"/>
        <v>0</v>
      </c>
      <c r="G436" s="238">
        <v>5893</v>
      </c>
      <c r="H436" s="238"/>
    </row>
    <row r="437" spans="1:8" s="70" customFormat="1" ht="13.5" customHeight="1">
      <c r="A437" s="571" t="s">
        <v>2519</v>
      </c>
      <c r="B437" s="430"/>
      <c r="C437" s="431"/>
      <c r="D437" s="448"/>
      <c r="E437" s="449"/>
      <c r="F437" s="394"/>
      <c r="G437" s="238"/>
      <c r="H437" s="238"/>
    </row>
    <row r="438" spans="1:8" s="72" customFormat="1" ht="13.5" customHeight="1">
      <c r="A438" s="572" t="s">
        <v>361</v>
      </c>
      <c r="B438" s="421"/>
      <c r="C438" s="483"/>
      <c r="D438" s="397"/>
      <c r="E438" s="398"/>
      <c r="F438" s="423"/>
      <c r="G438" s="238"/>
      <c r="H438" s="238"/>
    </row>
    <row r="439" spans="1:8" s="90" customFormat="1" ht="13.5" customHeight="1">
      <c r="A439" s="575" t="s">
        <v>2520</v>
      </c>
      <c r="B439" s="409" t="s">
        <v>2521</v>
      </c>
      <c r="C439" s="462">
        <v>8.99</v>
      </c>
      <c r="D439" s="463">
        <v>132</v>
      </c>
      <c r="E439" s="464"/>
      <c r="F439" s="408">
        <f>C439*E439</f>
        <v>0</v>
      </c>
      <c r="G439" s="238">
        <v>26955</v>
      </c>
      <c r="H439" s="238"/>
    </row>
    <row r="440" spans="1:8" s="90" customFormat="1" ht="13.5" customHeight="1">
      <c r="A440" s="575" t="s">
        <v>2522</v>
      </c>
      <c r="B440" s="484" t="s">
        <v>2523</v>
      </c>
      <c r="C440" s="462">
        <v>6.99</v>
      </c>
      <c r="D440" s="485">
        <v>132</v>
      </c>
      <c r="E440" s="486"/>
      <c r="F440" s="408">
        <f t="shared" si="8"/>
        <v>0</v>
      </c>
      <c r="G440" s="238">
        <v>12616</v>
      </c>
      <c r="H440" s="238"/>
    </row>
    <row r="441" spans="1:8" s="90" customFormat="1" ht="13.5" customHeight="1">
      <c r="A441" s="575" t="s">
        <v>362</v>
      </c>
      <c r="B441" s="409" t="s">
        <v>2524</v>
      </c>
      <c r="C441" s="462">
        <v>3.95</v>
      </c>
      <c r="D441" s="463">
        <v>132</v>
      </c>
      <c r="E441" s="464"/>
      <c r="F441" s="408">
        <f t="shared" si="8"/>
        <v>0</v>
      </c>
      <c r="G441" s="238">
        <v>4701</v>
      </c>
      <c r="H441" s="238"/>
    </row>
    <row r="442" spans="1:8" s="90" customFormat="1" ht="13.5" customHeight="1">
      <c r="A442" s="575" t="s">
        <v>1009</v>
      </c>
      <c r="B442" s="409" t="s">
        <v>2525</v>
      </c>
      <c r="C442" s="462">
        <v>3.99</v>
      </c>
      <c r="D442" s="463">
        <v>132</v>
      </c>
      <c r="E442" s="464"/>
      <c r="F442" s="408">
        <f t="shared" si="8"/>
        <v>0</v>
      </c>
      <c r="G442" s="238">
        <v>25368</v>
      </c>
      <c r="H442" s="238"/>
    </row>
    <row r="443" spans="1:8" s="91" customFormat="1" ht="13.5" customHeight="1">
      <c r="A443" s="574" t="s">
        <v>1010</v>
      </c>
      <c r="B443" s="409" t="s">
        <v>2526</v>
      </c>
      <c r="C443" s="462">
        <v>3.99</v>
      </c>
      <c r="D443" s="463">
        <v>132</v>
      </c>
      <c r="E443" s="464"/>
      <c r="F443" s="408">
        <f t="shared" si="8"/>
        <v>0</v>
      </c>
      <c r="G443" s="238">
        <v>672</v>
      </c>
      <c r="H443" s="238"/>
    </row>
    <row r="444" spans="1:8" s="91" customFormat="1" ht="13.5" customHeight="1">
      <c r="A444" s="575" t="s">
        <v>1011</v>
      </c>
      <c r="B444" s="409" t="s">
        <v>2527</v>
      </c>
      <c r="C444" s="462">
        <v>3.99</v>
      </c>
      <c r="D444" s="463">
        <v>132</v>
      </c>
      <c r="E444" s="464"/>
      <c r="F444" s="408">
        <f t="shared" si="8"/>
        <v>0</v>
      </c>
      <c r="G444" s="238">
        <v>8841</v>
      </c>
      <c r="H444" s="238"/>
    </row>
    <row r="445" spans="1:8" s="91" customFormat="1" ht="13.5" customHeight="1">
      <c r="A445" s="575" t="s">
        <v>1012</v>
      </c>
      <c r="B445" s="409" t="s">
        <v>2528</v>
      </c>
      <c r="C445" s="462">
        <v>3.95</v>
      </c>
      <c r="D445" s="463">
        <v>132</v>
      </c>
      <c r="E445" s="464"/>
      <c r="F445" s="408">
        <f t="shared" si="8"/>
        <v>0</v>
      </c>
      <c r="G445" s="238">
        <v>11568</v>
      </c>
      <c r="H445" s="238"/>
    </row>
    <row r="446" spans="1:8" s="91" customFormat="1" ht="13.5" customHeight="1">
      <c r="A446" s="575" t="s">
        <v>88</v>
      </c>
      <c r="B446" s="409" t="s">
        <v>2529</v>
      </c>
      <c r="C446" s="462">
        <v>3.95</v>
      </c>
      <c r="D446" s="463">
        <v>132</v>
      </c>
      <c r="E446" s="464"/>
      <c r="F446" s="408">
        <f t="shared" si="8"/>
        <v>0</v>
      </c>
      <c r="G446" s="238">
        <v>7109</v>
      </c>
      <c r="H446" s="238"/>
    </row>
    <row r="447" spans="1:8" s="91" customFormat="1" ht="13.5" customHeight="1">
      <c r="A447" s="574" t="s">
        <v>1013</v>
      </c>
      <c r="B447" s="409" t="s">
        <v>2530</v>
      </c>
      <c r="C447" s="462">
        <v>3.95</v>
      </c>
      <c r="D447" s="463">
        <v>132</v>
      </c>
      <c r="E447" s="464"/>
      <c r="F447" s="408">
        <f t="shared" si="8"/>
        <v>0</v>
      </c>
      <c r="G447" s="238">
        <v>6465</v>
      </c>
      <c r="H447" s="238"/>
    </row>
    <row r="448" spans="1:8" s="91" customFormat="1" ht="13.5" customHeight="1">
      <c r="A448" s="581" t="s">
        <v>89</v>
      </c>
      <c r="B448" s="457"/>
      <c r="C448" s="458"/>
      <c r="D448" s="459"/>
      <c r="E448" s="460"/>
      <c r="F448" s="423"/>
      <c r="G448" s="238"/>
      <c r="H448" s="238"/>
    </row>
    <row r="449" spans="1:8" s="91" customFormat="1" ht="13.5" customHeight="1">
      <c r="A449" s="574" t="s">
        <v>90</v>
      </c>
      <c r="B449" s="23" t="s">
        <v>2531</v>
      </c>
      <c r="C449" s="381">
        <v>6.99</v>
      </c>
      <c r="D449" s="463">
        <v>132</v>
      </c>
      <c r="E449" s="464"/>
      <c r="F449" s="408">
        <f t="shared" si="8"/>
        <v>0</v>
      </c>
      <c r="G449" s="238">
        <v>2679</v>
      </c>
      <c r="H449" s="238"/>
    </row>
    <row r="450" spans="1:8" s="91" customFormat="1" ht="13.5" customHeight="1">
      <c r="A450" s="574" t="s">
        <v>91</v>
      </c>
      <c r="B450" s="23" t="s">
        <v>2523</v>
      </c>
      <c r="C450" s="381">
        <v>6.99</v>
      </c>
      <c r="D450" s="463">
        <v>132</v>
      </c>
      <c r="E450" s="464"/>
      <c r="F450" s="408">
        <f t="shared" si="8"/>
        <v>0</v>
      </c>
      <c r="G450" s="238">
        <v>12616</v>
      </c>
      <c r="H450" s="238"/>
    </row>
    <row r="451" spans="1:8" s="91" customFormat="1" ht="13.5" customHeight="1">
      <c r="A451" s="575" t="s">
        <v>92</v>
      </c>
      <c r="B451" s="409" t="s">
        <v>2532</v>
      </c>
      <c r="C451" s="462">
        <v>6.99</v>
      </c>
      <c r="D451" s="463">
        <v>132</v>
      </c>
      <c r="E451" s="464"/>
      <c r="F451" s="408">
        <f t="shared" si="8"/>
        <v>0</v>
      </c>
      <c r="G451" s="238">
        <v>4498</v>
      </c>
      <c r="H451" s="238"/>
    </row>
    <row r="452" spans="1:8" s="90" customFormat="1" ht="13.5" customHeight="1">
      <c r="A452" s="572" t="s">
        <v>93</v>
      </c>
      <c r="B452" s="487"/>
      <c r="C452" s="458"/>
      <c r="D452" s="459"/>
      <c r="E452" s="460"/>
      <c r="F452" s="423"/>
      <c r="G452" s="238"/>
      <c r="H452" s="238"/>
    </row>
    <row r="453" spans="1:8" s="90" customFormat="1" ht="13.5" customHeight="1">
      <c r="A453" s="574" t="s">
        <v>2533</v>
      </c>
      <c r="B453" s="23" t="s">
        <v>2534</v>
      </c>
      <c r="C453" s="381">
        <v>4.99</v>
      </c>
      <c r="D453" s="463">
        <v>132</v>
      </c>
      <c r="E453" s="464"/>
      <c r="F453" s="408">
        <f>C453*E453</f>
        <v>0</v>
      </c>
      <c r="G453" s="238">
        <v>56841</v>
      </c>
      <c r="H453" s="238"/>
    </row>
    <row r="454" spans="1:8" s="91" customFormat="1" ht="13.5" customHeight="1">
      <c r="A454" s="575" t="s">
        <v>216</v>
      </c>
      <c r="B454" s="409" t="s">
        <v>2535</v>
      </c>
      <c r="C454" s="462">
        <v>3.99</v>
      </c>
      <c r="D454" s="463">
        <v>132</v>
      </c>
      <c r="E454" s="464"/>
      <c r="F454" s="408">
        <f t="shared" si="8"/>
        <v>0</v>
      </c>
      <c r="G454" s="238">
        <v>4406</v>
      </c>
      <c r="H454" s="238"/>
    </row>
    <row r="455" spans="1:8" s="91" customFormat="1" ht="13.5" customHeight="1">
      <c r="A455" s="575" t="s">
        <v>94</v>
      </c>
      <c r="B455" s="409" t="s">
        <v>2536</v>
      </c>
      <c r="C455" s="462">
        <v>3.99</v>
      </c>
      <c r="D455" s="463">
        <v>132</v>
      </c>
      <c r="E455" s="464"/>
      <c r="F455" s="408">
        <f t="shared" si="8"/>
        <v>0</v>
      </c>
      <c r="G455" s="238">
        <v>1996</v>
      </c>
      <c r="H455" s="238"/>
    </row>
    <row r="456" spans="1:8" s="91" customFormat="1" ht="13.5" customHeight="1">
      <c r="A456" s="574" t="s">
        <v>217</v>
      </c>
      <c r="B456" s="23" t="s">
        <v>2537</v>
      </c>
      <c r="C456" s="381">
        <v>3.99</v>
      </c>
      <c r="D456" s="463">
        <v>132</v>
      </c>
      <c r="E456" s="464"/>
      <c r="F456" s="408">
        <f t="shared" si="8"/>
        <v>0</v>
      </c>
      <c r="G456" s="238">
        <v>9100</v>
      </c>
      <c r="H456" s="238"/>
    </row>
    <row r="457" spans="1:8" s="91" customFormat="1" ht="13.5" customHeight="1">
      <c r="A457" s="575" t="s">
        <v>95</v>
      </c>
      <c r="B457" s="409" t="s">
        <v>2538</v>
      </c>
      <c r="C457" s="462">
        <v>3.99</v>
      </c>
      <c r="D457" s="463">
        <v>132</v>
      </c>
      <c r="E457" s="464"/>
      <c r="F457" s="408">
        <f t="shared" si="8"/>
        <v>0</v>
      </c>
      <c r="G457" s="238">
        <v>1332</v>
      </c>
      <c r="H457" s="238"/>
    </row>
    <row r="458" spans="1:8" s="91" customFormat="1" ht="13.5" customHeight="1">
      <c r="A458" s="574" t="s">
        <v>1222</v>
      </c>
      <c r="B458" s="23" t="s">
        <v>2539</v>
      </c>
      <c r="C458" s="381">
        <v>3.99</v>
      </c>
      <c r="D458" s="463">
        <v>132</v>
      </c>
      <c r="E458" s="464"/>
      <c r="F458" s="408">
        <f t="shared" si="8"/>
        <v>0</v>
      </c>
      <c r="G458" s="238">
        <v>6640</v>
      </c>
      <c r="H458" s="238"/>
    </row>
    <row r="459" spans="1:8" s="91" customFormat="1" ht="13.5" customHeight="1">
      <c r="A459" s="574" t="s">
        <v>218</v>
      </c>
      <c r="B459" s="23" t="s">
        <v>2540</v>
      </c>
      <c r="C459" s="381">
        <v>3.99</v>
      </c>
      <c r="D459" s="463">
        <v>132</v>
      </c>
      <c r="E459" s="464"/>
      <c r="F459" s="408">
        <f t="shared" si="8"/>
        <v>0</v>
      </c>
      <c r="G459" s="238">
        <v>5016</v>
      </c>
      <c r="H459" s="238"/>
    </row>
    <row r="460" spans="1:8" s="91" customFormat="1" ht="13.5" customHeight="1">
      <c r="A460" s="574" t="s">
        <v>219</v>
      </c>
      <c r="B460" s="23" t="s">
        <v>2541</v>
      </c>
      <c r="C460" s="381">
        <v>3.99</v>
      </c>
      <c r="D460" s="463">
        <v>132</v>
      </c>
      <c r="E460" s="464"/>
      <c r="F460" s="408">
        <f t="shared" si="8"/>
        <v>0</v>
      </c>
      <c r="G460" s="238">
        <v>10798</v>
      </c>
      <c r="H460" s="238"/>
    </row>
    <row r="461" spans="1:8" s="91" customFormat="1" ht="13.5" customHeight="1">
      <c r="A461" s="575" t="s">
        <v>650</v>
      </c>
      <c r="B461" s="409" t="s">
        <v>2542</v>
      </c>
      <c r="C461" s="462">
        <v>3.99</v>
      </c>
      <c r="D461" s="463">
        <v>132</v>
      </c>
      <c r="E461" s="464"/>
      <c r="F461" s="408">
        <f t="shared" si="8"/>
        <v>0</v>
      </c>
      <c r="G461" s="238">
        <v>4562</v>
      </c>
      <c r="H461" s="238"/>
    </row>
    <row r="462" spans="1:8" s="91" customFormat="1" ht="13.5" customHeight="1">
      <c r="A462" s="575" t="s">
        <v>220</v>
      </c>
      <c r="B462" s="409" t="s">
        <v>2543</v>
      </c>
      <c r="C462" s="462">
        <v>3.99</v>
      </c>
      <c r="D462" s="463">
        <v>132</v>
      </c>
      <c r="E462" s="464"/>
      <c r="F462" s="408">
        <f t="shared" si="8"/>
        <v>0</v>
      </c>
      <c r="G462" s="238">
        <v>5913</v>
      </c>
      <c r="H462" s="238"/>
    </row>
    <row r="463" spans="1:8" s="91" customFormat="1" ht="13.5" customHeight="1">
      <c r="A463" s="574" t="s">
        <v>601</v>
      </c>
      <c r="B463" s="23" t="s">
        <v>2544</v>
      </c>
      <c r="C463" s="381">
        <v>3.99</v>
      </c>
      <c r="D463" s="463">
        <v>132</v>
      </c>
      <c r="E463" s="464"/>
      <c r="F463" s="408">
        <f t="shared" si="8"/>
        <v>0</v>
      </c>
      <c r="G463" s="238">
        <v>4148</v>
      </c>
      <c r="H463" s="238"/>
    </row>
    <row r="464" spans="1:8" s="91" customFormat="1" ht="13.5" customHeight="1">
      <c r="A464" s="575" t="s">
        <v>96</v>
      </c>
      <c r="B464" s="409" t="s">
        <v>2545</v>
      </c>
      <c r="C464" s="462">
        <v>3.99</v>
      </c>
      <c r="D464" s="463">
        <v>132</v>
      </c>
      <c r="E464" s="464"/>
      <c r="F464" s="408">
        <f t="shared" si="8"/>
        <v>0</v>
      </c>
      <c r="G464" s="238">
        <v>8431</v>
      </c>
      <c r="H464" s="238"/>
    </row>
    <row r="465" spans="1:8" s="91" customFormat="1" ht="13.5" customHeight="1">
      <c r="A465" s="575" t="s">
        <v>602</v>
      </c>
      <c r="B465" s="409" t="s">
        <v>2546</v>
      </c>
      <c r="C465" s="462">
        <v>3.99</v>
      </c>
      <c r="D465" s="463">
        <v>132</v>
      </c>
      <c r="E465" s="464"/>
      <c r="F465" s="408">
        <f aca="true" t="shared" si="9" ref="F465:F511">C465*E465</f>
        <v>0</v>
      </c>
      <c r="G465" s="238">
        <v>14916</v>
      </c>
      <c r="H465" s="238"/>
    </row>
    <row r="466" spans="1:8" s="91" customFormat="1" ht="13.5" customHeight="1">
      <c r="A466" s="574" t="s">
        <v>97</v>
      </c>
      <c r="B466" s="23" t="s">
        <v>2547</v>
      </c>
      <c r="C466" s="381">
        <v>3.99</v>
      </c>
      <c r="D466" s="463">
        <v>132</v>
      </c>
      <c r="E466" s="464"/>
      <c r="F466" s="408">
        <f t="shared" si="9"/>
        <v>0</v>
      </c>
      <c r="G466" s="238">
        <v>2730</v>
      </c>
      <c r="H466" s="238"/>
    </row>
    <row r="467" spans="1:8" s="91" customFormat="1" ht="13.5" customHeight="1">
      <c r="A467" s="575" t="s">
        <v>1022</v>
      </c>
      <c r="B467" s="409" t="s">
        <v>2548</v>
      </c>
      <c r="C467" s="462">
        <v>3.99</v>
      </c>
      <c r="D467" s="463">
        <v>132</v>
      </c>
      <c r="E467" s="464"/>
      <c r="F467" s="408">
        <f t="shared" si="9"/>
        <v>0</v>
      </c>
      <c r="G467" s="238">
        <v>302</v>
      </c>
      <c r="H467" s="238"/>
    </row>
    <row r="468" spans="1:8" s="91" customFormat="1" ht="13.5" customHeight="1">
      <c r="A468" s="575" t="s">
        <v>604</v>
      </c>
      <c r="B468" s="409" t="s">
        <v>2549</v>
      </c>
      <c r="C468" s="462">
        <v>3.99</v>
      </c>
      <c r="D468" s="463">
        <v>132</v>
      </c>
      <c r="E468" s="464"/>
      <c r="F468" s="408">
        <f t="shared" si="9"/>
        <v>0</v>
      </c>
      <c r="G468" s="238">
        <v>2278</v>
      </c>
      <c r="H468" s="238"/>
    </row>
    <row r="469" spans="1:8" s="91" customFormat="1" ht="13.5" customHeight="1">
      <c r="A469" s="575" t="s">
        <v>98</v>
      </c>
      <c r="B469" s="409" t="s">
        <v>2550</v>
      </c>
      <c r="C469" s="462">
        <v>3.99</v>
      </c>
      <c r="D469" s="463">
        <v>132</v>
      </c>
      <c r="E469" s="464"/>
      <c r="F469" s="408">
        <f t="shared" si="9"/>
        <v>0</v>
      </c>
      <c r="G469" s="238">
        <v>4103</v>
      </c>
      <c r="H469" s="238"/>
    </row>
    <row r="470" spans="1:8" s="91" customFormat="1" ht="13.5" customHeight="1">
      <c r="A470" s="574" t="s">
        <v>1023</v>
      </c>
      <c r="B470" s="23" t="s">
        <v>2551</v>
      </c>
      <c r="C470" s="381">
        <v>3.99</v>
      </c>
      <c r="D470" s="463">
        <v>132</v>
      </c>
      <c r="E470" s="464"/>
      <c r="F470" s="408">
        <f t="shared" si="9"/>
        <v>0</v>
      </c>
      <c r="G470" s="238">
        <v>7853</v>
      </c>
      <c r="H470" s="238"/>
    </row>
    <row r="471" spans="1:8" s="91" customFormat="1" ht="13.5" customHeight="1">
      <c r="A471" s="575" t="s">
        <v>99</v>
      </c>
      <c r="B471" s="409" t="s">
        <v>2552</v>
      </c>
      <c r="C471" s="462">
        <v>3.99</v>
      </c>
      <c r="D471" s="463">
        <v>132</v>
      </c>
      <c r="E471" s="464"/>
      <c r="F471" s="408">
        <f t="shared" si="9"/>
        <v>0</v>
      </c>
      <c r="G471" s="238">
        <v>370</v>
      </c>
      <c r="H471" s="238"/>
    </row>
    <row r="472" spans="1:8" s="91" customFormat="1" ht="13.5" customHeight="1">
      <c r="A472" s="575" t="s">
        <v>651</v>
      </c>
      <c r="B472" s="409" t="s">
        <v>2553</v>
      </c>
      <c r="C472" s="462">
        <v>3.99</v>
      </c>
      <c r="D472" s="463">
        <v>132</v>
      </c>
      <c r="E472" s="464"/>
      <c r="F472" s="408">
        <f t="shared" si="9"/>
        <v>0</v>
      </c>
      <c r="G472" s="238">
        <v>1787</v>
      </c>
      <c r="H472" s="238"/>
    </row>
    <row r="473" spans="1:8" s="91" customFormat="1" ht="13.5" customHeight="1">
      <c r="A473" s="574" t="s">
        <v>100</v>
      </c>
      <c r="B473" s="23" t="s">
        <v>2554</v>
      </c>
      <c r="C473" s="381">
        <v>3.99</v>
      </c>
      <c r="D473" s="463">
        <v>132</v>
      </c>
      <c r="E473" s="464"/>
      <c r="F473" s="408">
        <f t="shared" si="9"/>
        <v>0</v>
      </c>
      <c r="G473" s="238">
        <v>3738</v>
      </c>
      <c r="H473" s="238"/>
    </row>
    <row r="474" spans="1:8" s="91" customFormat="1" ht="13.5" customHeight="1">
      <c r="A474" s="572" t="s">
        <v>101</v>
      </c>
      <c r="B474" s="410"/>
      <c r="C474" s="483"/>
      <c r="D474" s="459"/>
      <c r="E474" s="460"/>
      <c r="F474" s="423"/>
      <c r="G474" s="238"/>
      <c r="H474" s="238"/>
    </row>
    <row r="475" spans="1:8" s="72" customFormat="1" ht="13.5" customHeight="1">
      <c r="A475" s="575" t="s">
        <v>102</v>
      </c>
      <c r="B475" s="409" t="s">
        <v>2555</v>
      </c>
      <c r="C475" s="462">
        <v>3.99</v>
      </c>
      <c r="D475" s="463">
        <v>132</v>
      </c>
      <c r="E475" s="464"/>
      <c r="F475" s="408">
        <f t="shared" si="9"/>
        <v>0</v>
      </c>
      <c r="G475" s="238">
        <v>3</v>
      </c>
      <c r="H475" s="238"/>
    </row>
    <row r="476" spans="1:8" s="91" customFormat="1" ht="13.5" customHeight="1">
      <c r="A476" s="575" t="s">
        <v>103</v>
      </c>
      <c r="B476" s="409" t="s">
        <v>2556</v>
      </c>
      <c r="C476" s="462">
        <v>3.99</v>
      </c>
      <c r="D476" s="463">
        <v>132</v>
      </c>
      <c r="E476" s="464"/>
      <c r="F476" s="408">
        <f t="shared" si="9"/>
        <v>0</v>
      </c>
      <c r="G476" s="238">
        <v>1871</v>
      </c>
      <c r="H476" s="238"/>
    </row>
    <row r="477" spans="1:8" s="91" customFormat="1" ht="13.5" customHeight="1">
      <c r="A477" s="575" t="s">
        <v>104</v>
      </c>
      <c r="B477" s="409" t="s">
        <v>2557</v>
      </c>
      <c r="C477" s="462">
        <v>3.99</v>
      </c>
      <c r="D477" s="463">
        <v>132</v>
      </c>
      <c r="E477" s="464"/>
      <c r="F477" s="408">
        <f t="shared" si="9"/>
        <v>0</v>
      </c>
      <c r="G477" s="238" t="s">
        <v>4117</v>
      </c>
      <c r="H477" s="238"/>
    </row>
    <row r="478" spans="1:8" s="91" customFormat="1" ht="13.5" customHeight="1">
      <c r="A478" s="575" t="s">
        <v>105</v>
      </c>
      <c r="B478" s="409" t="s">
        <v>2558</v>
      </c>
      <c r="C478" s="462">
        <v>3.99</v>
      </c>
      <c r="D478" s="463">
        <v>132</v>
      </c>
      <c r="E478" s="464"/>
      <c r="F478" s="408">
        <f t="shared" si="9"/>
        <v>0</v>
      </c>
      <c r="G478" s="238">
        <v>3001</v>
      </c>
      <c r="H478" s="238"/>
    </row>
    <row r="479" spans="1:8" s="91" customFormat="1" ht="13.5" customHeight="1">
      <c r="A479" s="575" t="s">
        <v>106</v>
      </c>
      <c r="B479" s="409" t="s">
        <v>2559</v>
      </c>
      <c r="C479" s="462">
        <v>3.99</v>
      </c>
      <c r="D479" s="463">
        <v>132</v>
      </c>
      <c r="E479" s="464"/>
      <c r="F479" s="408">
        <f t="shared" si="9"/>
        <v>0</v>
      </c>
      <c r="G479" s="238">
        <v>35354</v>
      </c>
      <c r="H479" s="238"/>
    </row>
    <row r="480" spans="1:8" s="91" customFormat="1" ht="13.5" customHeight="1">
      <c r="A480" s="572" t="s">
        <v>107</v>
      </c>
      <c r="B480" s="487"/>
      <c r="C480" s="458"/>
      <c r="D480" s="459"/>
      <c r="E480" s="460"/>
      <c r="F480" s="423"/>
      <c r="G480" s="238"/>
      <c r="H480" s="238"/>
    </row>
    <row r="481" spans="1:8" s="90" customFormat="1" ht="13.5" customHeight="1">
      <c r="A481" s="575" t="s">
        <v>218</v>
      </c>
      <c r="B481" s="409" t="s">
        <v>2287</v>
      </c>
      <c r="C481" s="462">
        <v>9.95</v>
      </c>
      <c r="D481" s="463">
        <v>132</v>
      </c>
      <c r="E481" s="464"/>
      <c r="F481" s="408">
        <f t="shared" si="9"/>
        <v>0</v>
      </c>
      <c r="G481" s="238">
        <v>421</v>
      </c>
      <c r="H481" s="238"/>
    </row>
    <row r="482" spans="1:8" s="90" customFormat="1" ht="13.5" customHeight="1">
      <c r="A482" s="575" t="s">
        <v>650</v>
      </c>
      <c r="B482" s="409" t="s">
        <v>2288</v>
      </c>
      <c r="C482" s="462">
        <v>9.95</v>
      </c>
      <c r="D482" s="463">
        <v>132</v>
      </c>
      <c r="E482" s="464"/>
      <c r="F482" s="408">
        <f t="shared" si="9"/>
        <v>0</v>
      </c>
      <c r="G482" s="238">
        <v>580</v>
      </c>
      <c r="H482" s="238"/>
    </row>
    <row r="483" spans="1:8" s="90" customFormat="1" ht="13.5" customHeight="1">
      <c r="A483" s="575" t="s">
        <v>1024</v>
      </c>
      <c r="B483" s="409" t="s">
        <v>2289</v>
      </c>
      <c r="C483" s="462">
        <v>9.95</v>
      </c>
      <c r="D483" s="463">
        <v>132</v>
      </c>
      <c r="E483" s="464"/>
      <c r="F483" s="408">
        <f t="shared" si="9"/>
        <v>0</v>
      </c>
      <c r="G483" s="238">
        <v>612</v>
      </c>
      <c r="H483" s="238"/>
    </row>
    <row r="484" spans="1:8" s="90" customFormat="1" ht="13.5" customHeight="1">
      <c r="A484" s="575" t="s">
        <v>651</v>
      </c>
      <c r="B484" s="409" t="s">
        <v>2290</v>
      </c>
      <c r="C484" s="462">
        <v>9.99</v>
      </c>
      <c r="D484" s="463">
        <v>132</v>
      </c>
      <c r="E484" s="464"/>
      <c r="F484" s="408">
        <f t="shared" si="9"/>
        <v>0</v>
      </c>
      <c r="G484" s="238">
        <v>388</v>
      </c>
      <c r="H484" s="238"/>
    </row>
    <row r="485" spans="1:8" s="90" customFormat="1" ht="13.5" customHeight="1">
      <c r="A485" s="586" t="s">
        <v>108</v>
      </c>
      <c r="B485" s="409"/>
      <c r="C485" s="462"/>
      <c r="D485" s="488">
        <v>133</v>
      </c>
      <c r="E485" s="489"/>
      <c r="F485" s="408"/>
      <c r="G485" s="238"/>
      <c r="H485" s="238"/>
    </row>
    <row r="486" spans="1:8" s="70" customFormat="1" ht="13.5" customHeight="1">
      <c r="A486" s="587" t="s">
        <v>109</v>
      </c>
      <c r="B486" s="435" t="s">
        <v>1465</v>
      </c>
      <c r="C486" s="490">
        <v>12.99</v>
      </c>
      <c r="D486" s="488">
        <v>133</v>
      </c>
      <c r="E486" s="489"/>
      <c r="F486" s="408">
        <f t="shared" si="9"/>
        <v>0</v>
      </c>
      <c r="G486" s="238">
        <v>5709</v>
      </c>
      <c r="H486" s="238"/>
    </row>
    <row r="487" spans="1:8" s="72" customFormat="1" ht="13.5" customHeight="1">
      <c r="A487" s="579" t="s">
        <v>1274</v>
      </c>
      <c r="B487" s="435" t="s">
        <v>1467</v>
      </c>
      <c r="C487" s="381">
        <v>12.99</v>
      </c>
      <c r="D487" s="488">
        <v>133</v>
      </c>
      <c r="E487" s="489"/>
      <c r="F487" s="408">
        <f>C487*E487</f>
        <v>0</v>
      </c>
      <c r="G487" s="238">
        <v>12531</v>
      </c>
      <c r="H487" s="238"/>
    </row>
    <row r="488" spans="1:8" s="72" customFormat="1" ht="13.5" customHeight="1">
      <c r="A488" s="588" t="s">
        <v>137</v>
      </c>
      <c r="B488" s="435"/>
      <c r="C488" s="381"/>
      <c r="D488" s="488">
        <v>133</v>
      </c>
      <c r="E488" s="489"/>
      <c r="F488" s="408"/>
      <c r="G488" s="238"/>
      <c r="H488" s="238"/>
    </row>
    <row r="489" spans="1:8" s="72" customFormat="1" ht="13.5" customHeight="1">
      <c r="A489" s="587" t="s">
        <v>137</v>
      </c>
      <c r="B489" s="409" t="s">
        <v>2560</v>
      </c>
      <c r="C489" s="490">
        <v>12.99</v>
      </c>
      <c r="D489" s="488">
        <v>133</v>
      </c>
      <c r="E489" s="489"/>
      <c r="F489" s="408">
        <f t="shared" si="9"/>
        <v>0</v>
      </c>
      <c r="G489" s="238">
        <v>11011</v>
      </c>
      <c r="H489" s="238"/>
    </row>
    <row r="490" spans="1:8" s="91" customFormat="1" ht="13.5" customHeight="1">
      <c r="A490" s="574" t="s">
        <v>2561</v>
      </c>
      <c r="B490" s="418" t="s">
        <v>2562</v>
      </c>
      <c r="C490" s="474">
        <v>12.99</v>
      </c>
      <c r="D490" s="488">
        <v>133</v>
      </c>
      <c r="E490" s="489"/>
      <c r="F490" s="408">
        <f t="shared" si="9"/>
        <v>0</v>
      </c>
      <c r="G490" s="238">
        <v>3970</v>
      </c>
      <c r="H490" s="238"/>
    </row>
    <row r="491" spans="1:8" s="91" customFormat="1" ht="13.5" customHeight="1">
      <c r="A491" s="574"/>
      <c r="B491" s="418"/>
      <c r="C491" s="474"/>
      <c r="D491" s="488"/>
      <c r="E491" s="489"/>
      <c r="F491" s="408"/>
      <c r="G491" s="238"/>
      <c r="H491" s="238"/>
    </row>
    <row r="492" spans="1:8" s="91" customFormat="1" ht="13.5" customHeight="1">
      <c r="A492" s="572" t="s">
        <v>111</v>
      </c>
      <c r="B492" s="457"/>
      <c r="C492" s="458"/>
      <c r="D492" s="459"/>
      <c r="E492" s="460"/>
      <c r="F492" s="423"/>
      <c r="G492" s="238"/>
      <c r="H492" s="238"/>
    </row>
    <row r="493" spans="1:8" s="72" customFormat="1" ht="13.5" customHeight="1">
      <c r="A493" s="574" t="s">
        <v>112</v>
      </c>
      <c r="B493" s="23" t="s">
        <v>2563</v>
      </c>
      <c r="C493" s="223">
        <v>3.99</v>
      </c>
      <c r="D493" s="488">
        <v>133</v>
      </c>
      <c r="E493" s="489"/>
      <c r="F493" s="408">
        <f t="shared" si="9"/>
        <v>0</v>
      </c>
      <c r="G493" s="238">
        <v>18768</v>
      </c>
      <c r="H493" s="238"/>
    </row>
    <row r="494" spans="1:8" s="72" customFormat="1" ht="13.5" customHeight="1">
      <c r="A494" s="574" t="s">
        <v>114</v>
      </c>
      <c r="B494" s="23" t="s">
        <v>2564</v>
      </c>
      <c r="C494" s="223">
        <v>6.99</v>
      </c>
      <c r="D494" s="488">
        <v>133</v>
      </c>
      <c r="E494" s="489"/>
      <c r="F494" s="408">
        <f t="shared" si="9"/>
        <v>0</v>
      </c>
      <c r="G494" s="238">
        <v>4552</v>
      </c>
      <c r="H494" s="238"/>
    </row>
    <row r="495" spans="1:8" s="72" customFormat="1" ht="13.5" customHeight="1">
      <c r="A495" s="578" t="s">
        <v>2565</v>
      </c>
      <c r="B495" s="23"/>
      <c r="C495" s="223"/>
      <c r="D495" s="463">
        <v>133</v>
      </c>
      <c r="E495" s="464"/>
      <c r="F495" s="408"/>
      <c r="G495" s="238"/>
      <c r="H495" s="238"/>
    </row>
    <row r="496" spans="1:8" s="72" customFormat="1" ht="13.5" customHeight="1">
      <c r="A496" s="574" t="s">
        <v>1271</v>
      </c>
      <c r="B496" s="23" t="s">
        <v>2566</v>
      </c>
      <c r="C496" s="223">
        <v>3.99</v>
      </c>
      <c r="D496" s="488">
        <v>133</v>
      </c>
      <c r="E496" s="489"/>
      <c r="F496" s="408">
        <f t="shared" si="9"/>
        <v>0</v>
      </c>
      <c r="G496" s="238">
        <v>11911</v>
      </c>
      <c r="H496" s="238"/>
    </row>
    <row r="497" spans="1:8" s="72" customFormat="1" ht="13.5" customHeight="1">
      <c r="A497" s="574" t="s">
        <v>1272</v>
      </c>
      <c r="B497" s="23" t="s">
        <v>2567</v>
      </c>
      <c r="C497" s="223">
        <v>3.99</v>
      </c>
      <c r="D497" s="488">
        <v>133</v>
      </c>
      <c r="E497" s="489"/>
      <c r="F497" s="408">
        <f t="shared" si="9"/>
        <v>0</v>
      </c>
      <c r="G497" s="238">
        <v>2691</v>
      </c>
      <c r="H497" s="238"/>
    </row>
    <row r="498" spans="1:8" s="72" customFormat="1" ht="13.5" customHeight="1">
      <c r="A498" s="574" t="s">
        <v>1273</v>
      </c>
      <c r="B498" s="23" t="s">
        <v>113</v>
      </c>
      <c r="C498" s="223">
        <v>3.99</v>
      </c>
      <c r="D498" s="488">
        <v>133</v>
      </c>
      <c r="E498" s="489"/>
      <c r="F498" s="408">
        <f t="shared" si="9"/>
        <v>0</v>
      </c>
      <c r="G498" s="238">
        <v>15225</v>
      </c>
      <c r="H498" s="238"/>
    </row>
    <row r="499" spans="1:8" s="72" customFormat="1" ht="13.5" customHeight="1">
      <c r="A499" s="574"/>
      <c r="B499" s="23"/>
      <c r="C499" s="223"/>
      <c r="D499" s="488"/>
      <c r="E499" s="489"/>
      <c r="F499" s="408"/>
      <c r="G499" s="238"/>
      <c r="H499" s="238"/>
    </row>
    <row r="500" spans="1:8" s="72" customFormat="1" ht="13.5" customHeight="1">
      <c r="A500" s="572" t="s">
        <v>115</v>
      </c>
      <c r="B500" s="424"/>
      <c r="C500" s="483"/>
      <c r="D500" s="459"/>
      <c r="E500" s="460"/>
      <c r="F500" s="423"/>
      <c r="G500" s="238"/>
      <c r="H500" s="238"/>
    </row>
    <row r="501" spans="1:8" s="70" customFormat="1" ht="13.5" customHeight="1">
      <c r="A501" s="574" t="s">
        <v>2568</v>
      </c>
      <c r="B501" s="418" t="s">
        <v>2569</v>
      </c>
      <c r="C501" s="419">
        <v>3.99</v>
      </c>
      <c r="D501" s="488">
        <v>133</v>
      </c>
      <c r="E501" s="489"/>
      <c r="F501" s="408">
        <f t="shared" si="9"/>
        <v>0</v>
      </c>
      <c r="G501" s="238">
        <v>458</v>
      </c>
      <c r="H501" s="238"/>
    </row>
    <row r="502" spans="1:8" s="72" customFormat="1" ht="13.5" customHeight="1">
      <c r="A502" s="574" t="s">
        <v>599</v>
      </c>
      <c r="B502" s="209" t="s">
        <v>2570</v>
      </c>
      <c r="C502" s="223">
        <v>3.99</v>
      </c>
      <c r="D502" s="488">
        <v>133</v>
      </c>
      <c r="E502" s="489"/>
      <c r="F502" s="408">
        <f t="shared" si="9"/>
        <v>0</v>
      </c>
      <c r="G502" s="238">
        <v>2181</v>
      </c>
      <c r="H502" s="238"/>
    </row>
    <row r="503" spans="1:8" s="72" customFormat="1" ht="13.5" customHeight="1">
      <c r="A503" s="574" t="s">
        <v>605</v>
      </c>
      <c r="B503" s="209" t="s">
        <v>2571</v>
      </c>
      <c r="C503" s="223">
        <v>3.99</v>
      </c>
      <c r="D503" s="488">
        <v>133</v>
      </c>
      <c r="E503" s="489"/>
      <c r="F503" s="408">
        <f t="shared" si="9"/>
        <v>0</v>
      </c>
      <c r="G503" s="238">
        <v>2286</v>
      </c>
      <c r="H503" s="238"/>
    </row>
    <row r="504" spans="1:8" s="72" customFormat="1" ht="13.5" customHeight="1">
      <c r="A504" s="574" t="s">
        <v>1026</v>
      </c>
      <c r="B504" s="209" t="s">
        <v>2572</v>
      </c>
      <c r="C504" s="223">
        <v>3.99</v>
      </c>
      <c r="D504" s="488">
        <v>133</v>
      </c>
      <c r="E504" s="489"/>
      <c r="F504" s="408">
        <f t="shared" si="9"/>
        <v>0</v>
      </c>
      <c r="G504" s="238">
        <v>502</v>
      </c>
      <c r="H504" s="238"/>
    </row>
    <row r="505" spans="1:8" s="72" customFormat="1" ht="13.5" customHeight="1">
      <c r="A505" s="574" t="s">
        <v>1027</v>
      </c>
      <c r="B505" s="209" t="s">
        <v>2573</v>
      </c>
      <c r="C505" s="223">
        <v>3.99</v>
      </c>
      <c r="D505" s="488">
        <v>133</v>
      </c>
      <c r="E505" s="489"/>
      <c r="F505" s="408">
        <f t="shared" si="9"/>
        <v>0</v>
      </c>
      <c r="G505" s="238">
        <v>558</v>
      </c>
      <c r="H505" s="238"/>
    </row>
    <row r="506" spans="1:8" s="72" customFormat="1" ht="13.5" customHeight="1">
      <c r="A506" s="574" t="s">
        <v>1025</v>
      </c>
      <c r="B506" s="209" t="s">
        <v>2574</v>
      </c>
      <c r="C506" s="223">
        <v>3.99</v>
      </c>
      <c r="D506" s="488">
        <v>133</v>
      </c>
      <c r="E506" s="489"/>
      <c r="F506" s="408">
        <f t="shared" si="9"/>
        <v>0</v>
      </c>
      <c r="G506" s="238">
        <v>555</v>
      </c>
      <c r="H506" s="238"/>
    </row>
    <row r="507" spans="1:8" s="72" customFormat="1" ht="13.5" customHeight="1">
      <c r="A507" s="574" t="s">
        <v>603</v>
      </c>
      <c r="B507" s="209" t="s">
        <v>2575</v>
      </c>
      <c r="C507" s="223">
        <v>3.99</v>
      </c>
      <c r="D507" s="488">
        <v>133</v>
      </c>
      <c r="E507" s="489"/>
      <c r="F507" s="408">
        <f t="shared" si="9"/>
        <v>0</v>
      </c>
      <c r="G507" s="238">
        <v>4683</v>
      </c>
      <c r="H507" s="238"/>
    </row>
    <row r="508" spans="1:8" s="72" customFormat="1" ht="13.5" customHeight="1">
      <c r="A508" s="572" t="s">
        <v>2576</v>
      </c>
      <c r="B508" s="424"/>
      <c r="C508" s="483"/>
      <c r="D508" s="459"/>
      <c r="E508" s="460"/>
      <c r="F508" s="423"/>
      <c r="G508" s="238"/>
      <c r="H508" s="238"/>
    </row>
    <row r="509" spans="1:8" s="72" customFormat="1" ht="13.5" customHeight="1">
      <c r="A509" s="574" t="s">
        <v>116</v>
      </c>
      <c r="B509" s="23" t="s">
        <v>2577</v>
      </c>
      <c r="C509" s="381">
        <v>3.99</v>
      </c>
      <c r="D509" s="488">
        <v>133</v>
      </c>
      <c r="E509" s="489"/>
      <c r="F509" s="408">
        <f t="shared" si="9"/>
        <v>0</v>
      </c>
      <c r="G509" s="238">
        <v>6900</v>
      </c>
      <c r="H509" s="238"/>
    </row>
    <row r="510" spans="1:8" s="72" customFormat="1" ht="13.5" customHeight="1">
      <c r="A510" s="574" t="s">
        <v>1145</v>
      </c>
      <c r="B510" s="491" t="s">
        <v>2578</v>
      </c>
      <c r="C510" s="492">
        <v>3.99</v>
      </c>
      <c r="D510" s="493">
        <v>133</v>
      </c>
      <c r="E510" s="494"/>
      <c r="F510" s="408">
        <f t="shared" si="9"/>
        <v>0</v>
      </c>
      <c r="G510" s="238">
        <v>879</v>
      </c>
      <c r="H510" s="238"/>
    </row>
    <row r="511" spans="1:8" s="72" customFormat="1" ht="13.5" customHeight="1">
      <c r="A511" s="574" t="s">
        <v>2579</v>
      </c>
      <c r="B511" s="23" t="s">
        <v>2580</v>
      </c>
      <c r="C511" s="381">
        <v>3.99</v>
      </c>
      <c r="D511" s="488">
        <v>133</v>
      </c>
      <c r="E511" s="489"/>
      <c r="F511" s="408">
        <f t="shared" si="9"/>
        <v>0</v>
      </c>
      <c r="G511" s="238">
        <v>812</v>
      </c>
      <c r="H511" s="238"/>
    </row>
    <row r="512" spans="1:8" s="72" customFormat="1" ht="13.5" customHeight="1">
      <c r="A512" s="589" t="s">
        <v>1232</v>
      </c>
      <c r="B512" s="495"/>
      <c r="C512" s="496"/>
      <c r="D512" s="497"/>
      <c r="E512" s="498"/>
      <c r="F512" s="394"/>
      <c r="G512" s="238"/>
      <c r="H512" s="238"/>
    </row>
    <row r="513" spans="1:8" s="91" customFormat="1" ht="13.5" customHeight="1">
      <c r="A513" s="581" t="s">
        <v>2581</v>
      </c>
      <c r="B513" s="457"/>
      <c r="C513" s="499"/>
      <c r="D513" s="459"/>
      <c r="E513" s="460"/>
      <c r="F513" s="423"/>
      <c r="G513" s="238"/>
      <c r="H513" s="238"/>
    </row>
    <row r="514" spans="1:8" s="90" customFormat="1" ht="13.5" customHeight="1">
      <c r="A514" s="574" t="s">
        <v>2582</v>
      </c>
      <c r="B514" s="23" t="s">
        <v>2583</v>
      </c>
      <c r="C514" s="419">
        <v>4.99</v>
      </c>
      <c r="D514" s="463">
        <v>134</v>
      </c>
      <c r="E514" s="464"/>
      <c r="F514" s="408">
        <f aca="true" t="shared" si="10" ref="F514:F571">C514*E514</f>
        <v>0</v>
      </c>
      <c r="G514" s="238">
        <v>33146</v>
      </c>
      <c r="H514" s="238"/>
    </row>
    <row r="515" spans="1:8" s="90" customFormat="1" ht="13.5" customHeight="1">
      <c r="A515" s="575" t="s">
        <v>2584</v>
      </c>
      <c r="B515" s="461" t="s">
        <v>2585</v>
      </c>
      <c r="C515" s="500">
        <v>6.99</v>
      </c>
      <c r="D515" s="463">
        <v>134</v>
      </c>
      <c r="E515" s="464"/>
      <c r="F515" s="408">
        <f t="shared" si="10"/>
        <v>0</v>
      </c>
      <c r="G515" s="238">
        <v>12427</v>
      </c>
      <c r="H515" s="238"/>
    </row>
    <row r="516" spans="1:8" s="90" customFormat="1" ht="13.5" customHeight="1">
      <c r="A516" s="575" t="s">
        <v>2586</v>
      </c>
      <c r="B516" s="461" t="s">
        <v>2587</v>
      </c>
      <c r="C516" s="500">
        <v>3.99</v>
      </c>
      <c r="D516" s="463">
        <v>134</v>
      </c>
      <c r="E516" s="464"/>
      <c r="F516" s="408">
        <f t="shared" si="10"/>
        <v>0</v>
      </c>
      <c r="G516" s="238">
        <v>72246</v>
      </c>
      <c r="H516" s="238"/>
    </row>
    <row r="517" spans="1:8" s="90" customFormat="1" ht="13.5" customHeight="1">
      <c r="A517" s="575" t="s">
        <v>2588</v>
      </c>
      <c r="B517" s="461" t="s">
        <v>2589</v>
      </c>
      <c r="C517" s="500">
        <v>3.99</v>
      </c>
      <c r="D517" s="463">
        <v>134</v>
      </c>
      <c r="E517" s="464"/>
      <c r="F517" s="408">
        <f t="shared" si="10"/>
        <v>0</v>
      </c>
      <c r="G517" s="238">
        <v>1350</v>
      </c>
      <c r="H517" s="238"/>
    </row>
    <row r="518" spans="1:8" s="90" customFormat="1" ht="13.5" customHeight="1">
      <c r="A518" s="575" t="s">
        <v>2590</v>
      </c>
      <c r="B518" s="461" t="s">
        <v>2591</v>
      </c>
      <c r="C518" s="500">
        <v>3.99</v>
      </c>
      <c r="D518" s="463">
        <v>134</v>
      </c>
      <c r="E518" s="464"/>
      <c r="F518" s="408">
        <f t="shared" si="10"/>
        <v>0</v>
      </c>
      <c r="G518" s="238">
        <v>1521</v>
      </c>
      <c r="H518" s="238"/>
    </row>
    <row r="519" spans="1:8" s="90" customFormat="1" ht="13.5" customHeight="1">
      <c r="A519" s="575" t="s">
        <v>2592</v>
      </c>
      <c r="B519" s="461" t="s">
        <v>2593</v>
      </c>
      <c r="C519" s="500">
        <v>3.99</v>
      </c>
      <c r="D519" s="463">
        <v>134</v>
      </c>
      <c r="E519" s="464"/>
      <c r="F519" s="408">
        <f t="shared" si="10"/>
        <v>0</v>
      </c>
      <c r="G519" s="238">
        <v>2607</v>
      </c>
      <c r="H519" s="238"/>
    </row>
    <row r="520" spans="1:8" s="90" customFormat="1" ht="13.5" customHeight="1">
      <c r="A520" s="575" t="s">
        <v>2594</v>
      </c>
      <c r="B520" s="461" t="s">
        <v>2595</v>
      </c>
      <c r="C520" s="500">
        <v>6.99</v>
      </c>
      <c r="D520" s="463">
        <v>134</v>
      </c>
      <c r="E520" s="464"/>
      <c r="F520" s="408">
        <f t="shared" si="10"/>
        <v>0</v>
      </c>
      <c r="G520" s="238">
        <v>7122</v>
      </c>
      <c r="H520" s="238"/>
    </row>
    <row r="521" spans="1:8" s="90" customFormat="1" ht="13.5" customHeight="1">
      <c r="A521" s="575" t="s">
        <v>2596</v>
      </c>
      <c r="B521" s="461" t="s">
        <v>2597</v>
      </c>
      <c r="C521" s="500">
        <v>4.99</v>
      </c>
      <c r="D521" s="463">
        <v>134</v>
      </c>
      <c r="E521" s="464"/>
      <c r="F521" s="408">
        <f t="shared" si="10"/>
        <v>0</v>
      </c>
      <c r="G521" s="238">
        <v>7474</v>
      </c>
      <c r="H521" s="238"/>
    </row>
    <row r="522" spans="1:8" s="90" customFormat="1" ht="13.5" customHeight="1">
      <c r="A522" s="574" t="s">
        <v>2598</v>
      </c>
      <c r="B522" s="23" t="s">
        <v>2599</v>
      </c>
      <c r="C522" s="419">
        <v>6.99</v>
      </c>
      <c r="D522" s="463">
        <v>134</v>
      </c>
      <c r="E522" s="464"/>
      <c r="F522" s="408">
        <f t="shared" si="10"/>
        <v>0</v>
      </c>
      <c r="G522" s="238">
        <v>12939</v>
      </c>
      <c r="H522" s="238"/>
    </row>
    <row r="523" spans="1:8" s="90" customFormat="1" ht="13.5" customHeight="1">
      <c r="A523" s="575" t="s">
        <v>2600</v>
      </c>
      <c r="B523" s="461" t="s">
        <v>2601</v>
      </c>
      <c r="C523" s="500">
        <v>6.99</v>
      </c>
      <c r="D523" s="463">
        <v>134</v>
      </c>
      <c r="E523" s="464"/>
      <c r="F523" s="408">
        <f t="shared" si="10"/>
        <v>0</v>
      </c>
      <c r="G523" s="238">
        <v>4756</v>
      </c>
      <c r="H523" s="238"/>
    </row>
    <row r="524" spans="1:8" s="90" customFormat="1" ht="13.5" customHeight="1">
      <c r="A524" s="575" t="s">
        <v>2602</v>
      </c>
      <c r="B524" s="23" t="s">
        <v>2603</v>
      </c>
      <c r="C524" s="500">
        <v>17.99</v>
      </c>
      <c r="D524" s="463">
        <v>134</v>
      </c>
      <c r="E524" s="464"/>
      <c r="F524" s="408">
        <f t="shared" si="10"/>
        <v>0</v>
      </c>
      <c r="G524" s="238">
        <v>2838</v>
      </c>
      <c r="H524" s="238"/>
    </row>
    <row r="525" spans="1:8" s="90" customFormat="1" ht="13.5" customHeight="1">
      <c r="A525" s="577" t="s">
        <v>2604</v>
      </c>
      <c r="B525" s="23" t="s">
        <v>2605</v>
      </c>
      <c r="C525" s="419">
        <v>16.99</v>
      </c>
      <c r="D525" s="463">
        <v>134</v>
      </c>
      <c r="E525" s="464"/>
      <c r="F525" s="408">
        <f t="shared" si="10"/>
        <v>0</v>
      </c>
      <c r="G525" s="238">
        <v>3263</v>
      </c>
      <c r="H525" s="238"/>
    </row>
    <row r="526" spans="1:8" s="90" customFormat="1" ht="13.5" customHeight="1">
      <c r="A526" s="577" t="s">
        <v>2606</v>
      </c>
      <c r="B526" s="23" t="s">
        <v>2607</v>
      </c>
      <c r="C526" s="419">
        <v>16.99</v>
      </c>
      <c r="D526" s="463">
        <v>134</v>
      </c>
      <c r="E526" s="464"/>
      <c r="F526" s="408">
        <f t="shared" si="10"/>
        <v>0</v>
      </c>
      <c r="G526" s="238">
        <v>24158</v>
      </c>
      <c r="H526" s="238"/>
    </row>
    <row r="527" spans="1:8" s="90" customFormat="1" ht="13.5" customHeight="1">
      <c r="A527" s="575" t="s">
        <v>2608</v>
      </c>
      <c r="B527" s="461" t="s">
        <v>2609</v>
      </c>
      <c r="C527" s="500">
        <v>16.99</v>
      </c>
      <c r="D527" s="463">
        <v>134</v>
      </c>
      <c r="E527" s="464"/>
      <c r="F527" s="408">
        <f>C527*E527</f>
        <v>0</v>
      </c>
      <c r="G527" s="238">
        <v>6245</v>
      </c>
      <c r="H527" s="238"/>
    </row>
    <row r="528" spans="1:8" s="90" customFormat="1" ht="13.5" customHeight="1">
      <c r="A528" s="575" t="s">
        <v>2610</v>
      </c>
      <c r="B528" s="461" t="s">
        <v>2611</v>
      </c>
      <c r="C528" s="500">
        <v>16.99</v>
      </c>
      <c r="D528" s="463">
        <v>134</v>
      </c>
      <c r="E528" s="464"/>
      <c r="F528" s="408">
        <f t="shared" si="10"/>
        <v>0</v>
      </c>
      <c r="G528" s="238">
        <v>5821</v>
      </c>
      <c r="H528" s="238"/>
    </row>
    <row r="529" spans="1:8" s="90" customFormat="1" ht="13.5" customHeight="1">
      <c r="A529" s="575" t="s">
        <v>2612</v>
      </c>
      <c r="B529" s="461" t="s">
        <v>2613</v>
      </c>
      <c r="C529" s="500">
        <v>16.99</v>
      </c>
      <c r="D529" s="463">
        <v>134</v>
      </c>
      <c r="E529" s="464"/>
      <c r="F529" s="408">
        <f t="shared" si="10"/>
        <v>0</v>
      </c>
      <c r="G529" s="238">
        <v>8145</v>
      </c>
      <c r="H529" s="238"/>
    </row>
    <row r="530" spans="1:8" s="90" customFormat="1" ht="13.5" customHeight="1">
      <c r="A530" s="577" t="s">
        <v>2614</v>
      </c>
      <c r="B530" s="23" t="s">
        <v>2615</v>
      </c>
      <c r="C530" s="419">
        <v>12.99</v>
      </c>
      <c r="D530" s="463">
        <v>134</v>
      </c>
      <c r="E530" s="464"/>
      <c r="F530" s="408">
        <f t="shared" si="10"/>
        <v>0</v>
      </c>
      <c r="G530" s="238">
        <v>19618</v>
      </c>
      <c r="H530" s="238"/>
    </row>
    <row r="531" spans="1:8" s="90" customFormat="1" ht="13.5" customHeight="1">
      <c r="A531" s="575" t="s">
        <v>2616</v>
      </c>
      <c r="B531" s="461" t="s">
        <v>2617</v>
      </c>
      <c r="C531" s="500">
        <v>17.99</v>
      </c>
      <c r="D531" s="463">
        <v>134</v>
      </c>
      <c r="E531" s="464"/>
      <c r="F531" s="408">
        <f t="shared" si="10"/>
        <v>0</v>
      </c>
      <c r="G531" s="238">
        <v>20958</v>
      </c>
      <c r="H531" s="238"/>
    </row>
    <row r="532" spans="1:8" s="90" customFormat="1" ht="13.5" customHeight="1">
      <c r="A532" s="575" t="s">
        <v>2618</v>
      </c>
      <c r="B532" s="461" t="s">
        <v>2619</v>
      </c>
      <c r="C532" s="500">
        <v>16.99</v>
      </c>
      <c r="D532" s="463">
        <v>134</v>
      </c>
      <c r="E532" s="464"/>
      <c r="F532" s="408">
        <f t="shared" si="10"/>
        <v>0</v>
      </c>
      <c r="G532" s="238">
        <v>3996</v>
      </c>
      <c r="H532" s="238"/>
    </row>
    <row r="533" spans="1:8" s="90" customFormat="1" ht="13.5" customHeight="1">
      <c r="A533" s="574" t="s">
        <v>2620</v>
      </c>
      <c r="B533" s="23" t="s">
        <v>2621</v>
      </c>
      <c r="C533" s="500">
        <v>17.99</v>
      </c>
      <c r="D533" s="463">
        <v>134</v>
      </c>
      <c r="E533" s="464"/>
      <c r="F533" s="408">
        <f t="shared" si="10"/>
        <v>0</v>
      </c>
      <c r="G533" s="238">
        <v>21089</v>
      </c>
      <c r="H533" s="238"/>
    </row>
    <row r="534" spans="1:8" s="90" customFormat="1" ht="13.5" customHeight="1">
      <c r="A534" s="581" t="s">
        <v>1312</v>
      </c>
      <c r="B534" s="457"/>
      <c r="C534" s="499"/>
      <c r="D534" s="459"/>
      <c r="E534" s="460"/>
      <c r="F534" s="423"/>
      <c r="G534" s="238"/>
      <c r="H534" s="238"/>
    </row>
    <row r="535" spans="1:8" s="70" customFormat="1" ht="13.5" customHeight="1">
      <c r="A535" s="574" t="s">
        <v>1146</v>
      </c>
      <c r="B535" s="23" t="s">
        <v>2622</v>
      </c>
      <c r="C535" s="381">
        <v>4.95</v>
      </c>
      <c r="D535" s="488">
        <v>134</v>
      </c>
      <c r="E535" s="489"/>
      <c r="F535" s="408">
        <f t="shared" si="10"/>
        <v>0</v>
      </c>
      <c r="G535" s="238">
        <v>17253</v>
      </c>
      <c r="H535" s="238"/>
    </row>
    <row r="536" spans="1:8" s="70" customFormat="1" ht="13.5" customHeight="1">
      <c r="A536" s="585" t="s">
        <v>1313</v>
      </c>
      <c r="B536" s="405" t="s">
        <v>2623</v>
      </c>
      <c r="C536" s="501">
        <v>4.95</v>
      </c>
      <c r="D536" s="488">
        <v>134</v>
      </c>
      <c r="E536" s="489"/>
      <c r="F536" s="408">
        <f t="shared" si="10"/>
        <v>0</v>
      </c>
      <c r="G536" s="238">
        <v>96</v>
      </c>
      <c r="H536" s="238"/>
    </row>
    <row r="537" spans="1:8" s="70" customFormat="1" ht="13.5" customHeight="1">
      <c r="A537" s="585" t="s">
        <v>1206</v>
      </c>
      <c r="B537" s="405" t="s">
        <v>2624</v>
      </c>
      <c r="C537" s="501">
        <v>6.95</v>
      </c>
      <c r="D537" s="488">
        <v>134</v>
      </c>
      <c r="E537" s="489"/>
      <c r="F537" s="408">
        <f t="shared" si="10"/>
        <v>0</v>
      </c>
      <c r="G537" s="238">
        <v>2067</v>
      </c>
      <c r="H537" s="238"/>
    </row>
    <row r="538" spans="1:8" s="70" customFormat="1" ht="13.5" customHeight="1">
      <c r="A538" s="585" t="s">
        <v>1314</v>
      </c>
      <c r="B538" s="405" t="s">
        <v>2625</v>
      </c>
      <c r="C538" s="501">
        <v>6.95</v>
      </c>
      <c r="D538" s="488">
        <v>134</v>
      </c>
      <c r="E538" s="489"/>
      <c r="F538" s="408">
        <f t="shared" si="10"/>
        <v>0</v>
      </c>
      <c r="G538" s="238">
        <v>4022</v>
      </c>
      <c r="H538" s="238"/>
    </row>
    <row r="539" spans="1:8" s="70" customFormat="1" ht="13.5" customHeight="1">
      <c r="A539" s="585" t="s">
        <v>1315</v>
      </c>
      <c r="B539" s="405" t="s">
        <v>2626</v>
      </c>
      <c r="C539" s="501">
        <v>6.95</v>
      </c>
      <c r="D539" s="488">
        <v>134</v>
      </c>
      <c r="E539" s="489"/>
      <c r="F539" s="408">
        <f t="shared" si="10"/>
        <v>0</v>
      </c>
      <c r="G539" s="238">
        <v>1310</v>
      </c>
      <c r="H539" s="238"/>
    </row>
    <row r="540" spans="1:8" s="70" customFormat="1" ht="13.5" customHeight="1">
      <c r="A540" s="585" t="s">
        <v>1316</v>
      </c>
      <c r="B540" s="405" t="s">
        <v>2627</v>
      </c>
      <c r="C540" s="501">
        <v>5.95</v>
      </c>
      <c r="D540" s="488">
        <v>134</v>
      </c>
      <c r="E540" s="489"/>
      <c r="F540" s="408">
        <f t="shared" si="10"/>
        <v>0</v>
      </c>
      <c r="G540" s="238">
        <v>14396</v>
      </c>
      <c r="H540" s="238"/>
    </row>
    <row r="541" spans="1:8" s="90" customFormat="1" ht="13.5" customHeight="1">
      <c r="A541" s="574" t="s">
        <v>1220</v>
      </c>
      <c r="B541" s="23" t="s">
        <v>2628</v>
      </c>
      <c r="C541" s="381">
        <v>3.99</v>
      </c>
      <c r="D541" s="488">
        <v>134</v>
      </c>
      <c r="E541" s="489"/>
      <c r="F541" s="408">
        <f t="shared" si="10"/>
        <v>0</v>
      </c>
      <c r="G541" s="238">
        <v>4378</v>
      </c>
      <c r="H541" s="238"/>
    </row>
    <row r="542" spans="1:8" s="70" customFormat="1" ht="13.5" customHeight="1">
      <c r="A542" s="585" t="s">
        <v>1002</v>
      </c>
      <c r="B542" s="405" t="s">
        <v>2629</v>
      </c>
      <c r="C542" s="501">
        <v>4.95</v>
      </c>
      <c r="D542" s="488">
        <v>134</v>
      </c>
      <c r="E542" s="489"/>
      <c r="F542" s="408">
        <f t="shared" si="10"/>
        <v>0</v>
      </c>
      <c r="G542" s="238">
        <v>1909</v>
      </c>
      <c r="H542" s="238"/>
    </row>
    <row r="543" spans="1:8" s="70" customFormat="1" ht="13.5" customHeight="1">
      <c r="A543" s="585" t="s">
        <v>1003</v>
      </c>
      <c r="B543" s="405" t="s">
        <v>2630</v>
      </c>
      <c r="C543" s="501">
        <v>5.99</v>
      </c>
      <c r="D543" s="488">
        <v>134</v>
      </c>
      <c r="E543" s="489"/>
      <c r="F543" s="408">
        <f t="shared" si="10"/>
        <v>0</v>
      </c>
      <c r="G543" s="238">
        <v>48583</v>
      </c>
      <c r="H543" s="238"/>
    </row>
    <row r="544" spans="1:8" s="70" customFormat="1" ht="13.5" customHeight="1">
      <c r="A544" s="585" t="s">
        <v>1317</v>
      </c>
      <c r="B544" s="405" t="s">
        <v>2631</v>
      </c>
      <c r="C544" s="501">
        <v>5.5</v>
      </c>
      <c r="D544" s="488">
        <v>134</v>
      </c>
      <c r="E544" s="489"/>
      <c r="F544" s="408">
        <f t="shared" si="10"/>
        <v>0</v>
      </c>
      <c r="G544" s="238">
        <v>6044</v>
      </c>
      <c r="H544" s="238"/>
    </row>
    <row r="545" spans="1:8" s="70" customFormat="1" ht="13.5" customHeight="1">
      <c r="A545" s="585" t="s">
        <v>1221</v>
      </c>
      <c r="B545" s="405" t="s">
        <v>2632</v>
      </c>
      <c r="C545" s="501">
        <v>8.95</v>
      </c>
      <c r="D545" s="488">
        <v>134</v>
      </c>
      <c r="E545" s="489"/>
      <c r="F545" s="408">
        <f t="shared" si="10"/>
        <v>0</v>
      </c>
      <c r="G545" s="238">
        <v>1687</v>
      </c>
      <c r="H545" s="238"/>
    </row>
    <row r="546" spans="1:8" s="70" customFormat="1" ht="13.5" customHeight="1">
      <c r="A546" s="585" t="s">
        <v>1125</v>
      </c>
      <c r="B546" s="405" t="s">
        <v>2633</v>
      </c>
      <c r="C546" s="501">
        <v>6.95</v>
      </c>
      <c r="D546" s="488">
        <v>134</v>
      </c>
      <c r="E546" s="489"/>
      <c r="F546" s="408">
        <f t="shared" si="10"/>
        <v>0</v>
      </c>
      <c r="G546" s="238">
        <v>3605</v>
      </c>
      <c r="H546" s="238"/>
    </row>
    <row r="547" spans="1:8" s="70" customFormat="1" ht="13.5" customHeight="1">
      <c r="A547" s="585" t="s">
        <v>1318</v>
      </c>
      <c r="B547" s="405" t="s">
        <v>2634</v>
      </c>
      <c r="C547" s="501">
        <v>6.95</v>
      </c>
      <c r="D547" s="488">
        <v>134</v>
      </c>
      <c r="E547" s="489"/>
      <c r="F547" s="408">
        <f t="shared" si="10"/>
        <v>0</v>
      </c>
      <c r="G547" s="238">
        <v>17139</v>
      </c>
      <c r="H547" s="238"/>
    </row>
    <row r="548" spans="1:8" s="70" customFormat="1" ht="13.5" customHeight="1">
      <c r="A548" s="585" t="s">
        <v>178</v>
      </c>
      <c r="B548" s="405" t="s">
        <v>2635</v>
      </c>
      <c r="C548" s="501">
        <v>6.95</v>
      </c>
      <c r="D548" s="488">
        <v>134</v>
      </c>
      <c r="E548" s="489"/>
      <c r="F548" s="408">
        <f t="shared" si="10"/>
        <v>0</v>
      </c>
      <c r="G548" s="238">
        <v>2001</v>
      </c>
      <c r="H548" s="238"/>
    </row>
    <row r="549" spans="1:8" s="70" customFormat="1" ht="13.5" customHeight="1">
      <c r="A549" s="585" t="s">
        <v>1141</v>
      </c>
      <c r="B549" s="405" t="s">
        <v>2636</v>
      </c>
      <c r="C549" s="501">
        <v>6.95</v>
      </c>
      <c r="D549" s="488">
        <v>134</v>
      </c>
      <c r="E549" s="489"/>
      <c r="F549" s="408">
        <f t="shared" si="10"/>
        <v>0</v>
      </c>
      <c r="G549" s="238">
        <v>2610</v>
      </c>
      <c r="H549" s="238"/>
    </row>
    <row r="550" spans="1:8" s="70" customFormat="1" ht="13.5" customHeight="1">
      <c r="A550" s="585" t="s">
        <v>1142</v>
      </c>
      <c r="B550" s="405" t="s">
        <v>2637</v>
      </c>
      <c r="C550" s="501">
        <v>6.95</v>
      </c>
      <c r="D550" s="488">
        <v>134</v>
      </c>
      <c r="E550" s="489"/>
      <c r="F550" s="408">
        <f t="shared" si="10"/>
        <v>0</v>
      </c>
      <c r="G550" s="238">
        <v>13691</v>
      </c>
      <c r="H550" s="238"/>
    </row>
    <row r="551" spans="1:8" s="90" customFormat="1" ht="13.5" customHeight="1">
      <c r="A551" s="574" t="s">
        <v>1115</v>
      </c>
      <c r="B551" s="23" t="s">
        <v>2638</v>
      </c>
      <c r="C551" s="381">
        <v>6.95</v>
      </c>
      <c r="D551" s="488">
        <v>134</v>
      </c>
      <c r="E551" s="489"/>
      <c r="F551" s="408">
        <f t="shared" si="10"/>
        <v>0</v>
      </c>
      <c r="G551" s="238">
        <v>486</v>
      </c>
      <c r="H551" s="238"/>
    </row>
    <row r="552" spans="1:8" s="70" customFormat="1" ht="13.5" customHeight="1">
      <c r="A552" s="585" t="s">
        <v>607</v>
      </c>
      <c r="B552" s="502" t="s">
        <v>2639</v>
      </c>
      <c r="C552" s="501">
        <v>5.95</v>
      </c>
      <c r="D552" s="488">
        <v>134</v>
      </c>
      <c r="E552" s="489"/>
      <c r="F552" s="408">
        <f t="shared" si="10"/>
        <v>0</v>
      </c>
      <c r="G552" s="238">
        <v>15364</v>
      </c>
      <c r="H552" s="238"/>
    </row>
    <row r="553" spans="1:8" s="70" customFormat="1" ht="13.5" customHeight="1">
      <c r="A553" s="585" t="s">
        <v>1319</v>
      </c>
      <c r="B553" s="405" t="s">
        <v>2640</v>
      </c>
      <c r="C553" s="501">
        <v>6.95</v>
      </c>
      <c r="D553" s="488">
        <v>134</v>
      </c>
      <c r="E553" s="489"/>
      <c r="F553" s="408">
        <f t="shared" si="10"/>
        <v>0</v>
      </c>
      <c r="G553" s="238">
        <v>1335</v>
      </c>
      <c r="H553" s="238"/>
    </row>
    <row r="554" spans="1:8" s="70" customFormat="1" ht="13.5" customHeight="1">
      <c r="A554" s="585" t="s">
        <v>1111</v>
      </c>
      <c r="B554" s="405" t="s">
        <v>2641</v>
      </c>
      <c r="C554" s="501">
        <v>5.95</v>
      </c>
      <c r="D554" s="488">
        <v>134</v>
      </c>
      <c r="E554" s="489"/>
      <c r="F554" s="408">
        <f t="shared" si="10"/>
        <v>0</v>
      </c>
      <c r="G554" s="238">
        <v>20265</v>
      </c>
      <c r="H554" s="238"/>
    </row>
    <row r="555" spans="1:8" s="70" customFormat="1" ht="13.5" customHeight="1">
      <c r="A555" s="585" t="s">
        <v>2642</v>
      </c>
      <c r="B555" s="405" t="s">
        <v>2643</v>
      </c>
      <c r="C555" s="501">
        <v>6.95</v>
      </c>
      <c r="D555" s="488">
        <v>134</v>
      </c>
      <c r="E555" s="489"/>
      <c r="F555" s="408">
        <f t="shared" si="10"/>
        <v>0</v>
      </c>
      <c r="G555" s="238">
        <v>10368</v>
      </c>
      <c r="H555" s="238"/>
    </row>
    <row r="556" spans="1:8" s="90" customFormat="1" ht="13.5" customHeight="1">
      <c r="A556" s="575" t="s">
        <v>583</v>
      </c>
      <c r="B556" s="409" t="s">
        <v>2644</v>
      </c>
      <c r="C556" s="381">
        <v>3.99</v>
      </c>
      <c r="D556" s="463">
        <v>134</v>
      </c>
      <c r="E556" s="464"/>
      <c r="F556" s="408">
        <f t="shared" si="10"/>
        <v>0</v>
      </c>
      <c r="G556" s="238">
        <v>25703</v>
      </c>
      <c r="H556" s="238"/>
    </row>
    <row r="557" spans="1:8" s="70" customFormat="1" ht="13.5" customHeight="1">
      <c r="A557" s="585" t="s">
        <v>610</v>
      </c>
      <c r="B557" s="405" t="s">
        <v>2645</v>
      </c>
      <c r="C557" s="501">
        <v>4.95</v>
      </c>
      <c r="D557" s="488">
        <v>134</v>
      </c>
      <c r="E557" s="489"/>
      <c r="F557" s="408">
        <f t="shared" si="10"/>
        <v>0</v>
      </c>
      <c r="G557" s="238">
        <v>16588</v>
      </c>
      <c r="H557" s="238"/>
    </row>
    <row r="558" spans="1:8" s="70" customFormat="1" ht="13.5" customHeight="1">
      <c r="A558" s="585" t="s">
        <v>1320</v>
      </c>
      <c r="B558" s="405" t="s">
        <v>2646</v>
      </c>
      <c r="C558" s="501">
        <v>4.99</v>
      </c>
      <c r="D558" s="488">
        <v>134</v>
      </c>
      <c r="E558" s="489"/>
      <c r="F558" s="408">
        <f t="shared" si="10"/>
        <v>0</v>
      </c>
      <c r="G558" s="238">
        <v>7681</v>
      </c>
      <c r="H558" s="238"/>
    </row>
    <row r="559" spans="1:8" s="70" customFormat="1" ht="13.5" customHeight="1">
      <c r="A559" s="585" t="s">
        <v>1118</v>
      </c>
      <c r="B559" s="502" t="s">
        <v>2647</v>
      </c>
      <c r="C559" s="501">
        <v>8</v>
      </c>
      <c r="D559" s="488">
        <v>134</v>
      </c>
      <c r="E559" s="489"/>
      <c r="F559" s="408">
        <f t="shared" si="10"/>
        <v>0</v>
      </c>
      <c r="G559" s="238">
        <v>11883</v>
      </c>
      <c r="H559" s="238"/>
    </row>
    <row r="560" spans="1:8" s="70" customFormat="1" ht="13.5" customHeight="1">
      <c r="A560" s="585" t="s">
        <v>1149</v>
      </c>
      <c r="B560" s="405" t="s">
        <v>2648</v>
      </c>
      <c r="C560" s="501">
        <v>5.99</v>
      </c>
      <c r="D560" s="488">
        <v>134</v>
      </c>
      <c r="E560" s="489"/>
      <c r="F560" s="408">
        <f t="shared" si="10"/>
        <v>0</v>
      </c>
      <c r="G560" s="238">
        <v>1364</v>
      </c>
      <c r="H560" s="238"/>
    </row>
    <row r="561" spans="1:8" s="70" customFormat="1" ht="13.5" customHeight="1">
      <c r="A561" s="585" t="s">
        <v>188</v>
      </c>
      <c r="B561" s="405" t="s">
        <v>2649</v>
      </c>
      <c r="C561" s="501">
        <v>6.95</v>
      </c>
      <c r="D561" s="488">
        <v>134</v>
      </c>
      <c r="E561" s="489"/>
      <c r="F561" s="408">
        <f t="shared" si="10"/>
        <v>0</v>
      </c>
      <c r="G561" s="238">
        <v>1090</v>
      </c>
      <c r="H561" s="238"/>
    </row>
    <row r="562" spans="1:8" s="90" customFormat="1" ht="13.5" customHeight="1">
      <c r="A562" s="575" t="s">
        <v>2650</v>
      </c>
      <c r="B562" s="409" t="s">
        <v>2651</v>
      </c>
      <c r="C562" s="381">
        <v>3.99</v>
      </c>
      <c r="D562" s="488">
        <v>134</v>
      </c>
      <c r="E562" s="489"/>
      <c r="F562" s="408">
        <f t="shared" si="10"/>
        <v>0</v>
      </c>
      <c r="G562" s="238">
        <v>14565</v>
      </c>
      <c r="H562" s="238"/>
    </row>
    <row r="563" spans="1:8" s="70" customFormat="1" ht="13.5" customHeight="1">
      <c r="A563" s="585" t="s">
        <v>1321</v>
      </c>
      <c r="B563" s="405" t="s">
        <v>2652</v>
      </c>
      <c r="C563" s="501">
        <v>6.95</v>
      </c>
      <c r="D563" s="488">
        <v>134</v>
      </c>
      <c r="E563" s="489"/>
      <c r="F563" s="408">
        <f t="shared" si="10"/>
        <v>0</v>
      </c>
      <c r="G563" s="238">
        <v>14804</v>
      </c>
      <c r="H563" s="238"/>
    </row>
    <row r="564" spans="1:8" s="70" customFormat="1" ht="13.5" customHeight="1">
      <c r="A564" s="585" t="s">
        <v>2653</v>
      </c>
      <c r="B564" s="405" t="s">
        <v>2654</v>
      </c>
      <c r="C564" s="501">
        <v>5.95</v>
      </c>
      <c r="D564" s="488">
        <v>134</v>
      </c>
      <c r="E564" s="489"/>
      <c r="F564" s="408">
        <f t="shared" si="10"/>
        <v>0</v>
      </c>
      <c r="G564" s="238">
        <v>25770</v>
      </c>
      <c r="H564" s="238"/>
    </row>
    <row r="565" spans="1:8" s="70" customFormat="1" ht="13.5" customHeight="1">
      <c r="A565" s="585" t="s">
        <v>624</v>
      </c>
      <c r="B565" s="405" t="s">
        <v>2655</v>
      </c>
      <c r="C565" s="501">
        <v>6.95</v>
      </c>
      <c r="D565" s="488">
        <v>134</v>
      </c>
      <c r="E565" s="489"/>
      <c r="F565" s="408">
        <f t="shared" si="10"/>
        <v>0</v>
      </c>
      <c r="G565" s="238">
        <v>9224</v>
      </c>
      <c r="H565" s="238"/>
    </row>
    <row r="566" spans="1:8" s="70" customFormat="1" ht="13.5" customHeight="1">
      <c r="A566" s="585" t="s">
        <v>1323</v>
      </c>
      <c r="B566" s="405" t="s">
        <v>2656</v>
      </c>
      <c r="C566" s="501">
        <v>4.99</v>
      </c>
      <c r="D566" s="488">
        <v>134</v>
      </c>
      <c r="E566" s="489"/>
      <c r="F566" s="408">
        <f t="shared" si="10"/>
        <v>0</v>
      </c>
      <c r="G566" s="238">
        <v>3674</v>
      </c>
      <c r="H566" s="238"/>
    </row>
    <row r="567" spans="1:8" s="70" customFormat="1" ht="13.5" customHeight="1">
      <c r="A567" s="574" t="s">
        <v>1324</v>
      </c>
      <c r="B567" s="23" t="s">
        <v>2657</v>
      </c>
      <c r="C567" s="381">
        <v>3.99</v>
      </c>
      <c r="D567" s="488">
        <v>134</v>
      </c>
      <c r="E567" s="489"/>
      <c r="F567" s="408">
        <f t="shared" si="10"/>
        <v>0</v>
      </c>
      <c r="G567" s="238">
        <v>8734</v>
      </c>
      <c r="H567" s="238"/>
    </row>
    <row r="568" spans="1:8" s="90" customFormat="1" ht="13.5" customHeight="1">
      <c r="A568" s="574" t="s">
        <v>783</v>
      </c>
      <c r="B568" s="23" t="s">
        <v>2658</v>
      </c>
      <c r="C568" s="381">
        <v>3.99</v>
      </c>
      <c r="D568" s="488">
        <v>134</v>
      </c>
      <c r="E568" s="489"/>
      <c r="F568" s="408">
        <f t="shared" si="10"/>
        <v>0</v>
      </c>
      <c r="G568" s="238">
        <v>3256</v>
      </c>
      <c r="H568" s="238"/>
    </row>
    <row r="569" spans="1:8" s="70" customFormat="1" ht="13.5" customHeight="1">
      <c r="A569" s="571" t="s">
        <v>789</v>
      </c>
      <c r="B569" s="430"/>
      <c r="C569" s="378"/>
      <c r="D569" s="503"/>
      <c r="E569" s="504"/>
      <c r="F569" s="394"/>
      <c r="G569" s="238"/>
      <c r="H569" s="238"/>
    </row>
    <row r="570" spans="1:8" s="90" customFormat="1" ht="13.5" customHeight="1">
      <c r="A570" s="582" t="s">
        <v>2659</v>
      </c>
      <c r="B570" s="473"/>
      <c r="C570" s="426"/>
      <c r="D570" s="469"/>
      <c r="E570" s="470"/>
      <c r="F570" s="404"/>
      <c r="G570" s="238"/>
      <c r="H570" s="238"/>
    </row>
    <row r="571" spans="1:8" s="90" customFormat="1" ht="13.5" customHeight="1">
      <c r="A571" s="575" t="s">
        <v>239</v>
      </c>
      <c r="B571" s="409" t="s">
        <v>2660</v>
      </c>
      <c r="C571" s="381">
        <v>5.99</v>
      </c>
      <c r="D571" s="471">
        <v>135</v>
      </c>
      <c r="E571" s="472"/>
      <c r="F571" s="408">
        <f t="shared" si="10"/>
        <v>0</v>
      </c>
      <c r="G571" s="238">
        <v>21888</v>
      </c>
      <c r="H571" s="238"/>
    </row>
    <row r="572" spans="1:8" s="90" customFormat="1" ht="13.5" customHeight="1">
      <c r="A572" s="575" t="s">
        <v>1085</v>
      </c>
      <c r="B572" s="409" t="s">
        <v>2661</v>
      </c>
      <c r="C572" s="381">
        <v>5.99</v>
      </c>
      <c r="D572" s="471">
        <v>135</v>
      </c>
      <c r="E572" s="472"/>
      <c r="F572" s="408">
        <f aca="true" t="shared" si="11" ref="F572:F626">C572*E572</f>
        <v>0</v>
      </c>
      <c r="G572" s="238">
        <v>11303</v>
      </c>
      <c r="H572" s="238"/>
    </row>
    <row r="573" spans="1:8" s="90" customFormat="1" ht="13.5" customHeight="1">
      <c r="A573" s="574" t="s">
        <v>1084</v>
      </c>
      <c r="B573" s="23" t="s">
        <v>2662</v>
      </c>
      <c r="C573" s="381">
        <v>5.99</v>
      </c>
      <c r="D573" s="471">
        <v>135</v>
      </c>
      <c r="E573" s="472"/>
      <c r="F573" s="408">
        <f t="shared" si="11"/>
        <v>0</v>
      </c>
      <c r="G573" s="238">
        <v>8411</v>
      </c>
      <c r="H573" s="238"/>
    </row>
    <row r="574" spans="1:8" s="90" customFormat="1" ht="13.5" customHeight="1">
      <c r="A574" s="573" t="s">
        <v>942</v>
      </c>
      <c r="B574" s="473"/>
      <c r="C574" s="426"/>
      <c r="D574" s="469"/>
      <c r="E574" s="470"/>
      <c r="F574" s="404"/>
      <c r="G574" s="238"/>
      <c r="H574" s="238"/>
    </row>
    <row r="575" spans="1:8" s="70" customFormat="1" ht="13.5" customHeight="1">
      <c r="A575" s="585" t="s">
        <v>222</v>
      </c>
      <c r="B575" s="405" t="s">
        <v>2663</v>
      </c>
      <c r="C575" s="501">
        <v>4.95</v>
      </c>
      <c r="D575" s="471">
        <v>135</v>
      </c>
      <c r="E575" s="472"/>
      <c r="F575" s="408">
        <f t="shared" si="11"/>
        <v>0</v>
      </c>
      <c r="G575" s="238">
        <v>4053</v>
      </c>
      <c r="H575" s="238"/>
    </row>
    <row r="576" spans="1:8" s="70" customFormat="1" ht="13.5" customHeight="1">
      <c r="A576" s="585" t="s">
        <v>221</v>
      </c>
      <c r="B576" s="405" t="s">
        <v>2664</v>
      </c>
      <c r="C576" s="501">
        <v>5.5</v>
      </c>
      <c r="D576" s="471">
        <v>135</v>
      </c>
      <c r="E576" s="472"/>
      <c r="F576" s="408">
        <f t="shared" si="11"/>
        <v>0</v>
      </c>
      <c r="G576" s="238">
        <v>3741</v>
      </c>
      <c r="H576" s="238"/>
    </row>
    <row r="577" spans="1:8" s="70" customFormat="1" ht="13.5" customHeight="1">
      <c r="A577" s="585" t="s">
        <v>943</v>
      </c>
      <c r="B577" s="405" t="s">
        <v>2665</v>
      </c>
      <c r="C577" s="501">
        <v>4.95</v>
      </c>
      <c r="D577" s="471">
        <v>135</v>
      </c>
      <c r="E577" s="472"/>
      <c r="F577" s="408">
        <f t="shared" si="11"/>
        <v>0</v>
      </c>
      <c r="G577" s="238">
        <v>1601</v>
      </c>
      <c r="H577" s="238"/>
    </row>
    <row r="578" spans="1:8" s="70" customFormat="1" ht="13.5" customHeight="1">
      <c r="A578" s="585" t="s">
        <v>223</v>
      </c>
      <c r="B578" s="405" t="s">
        <v>2666</v>
      </c>
      <c r="C578" s="501">
        <v>5.5</v>
      </c>
      <c r="D578" s="471">
        <v>135</v>
      </c>
      <c r="E578" s="472"/>
      <c r="F578" s="408">
        <f t="shared" si="11"/>
        <v>0</v>
      </c>
      <c r="G578" s="238">
        <v>10261</v>
      </c>
      <c r="H578" s="238"/>
    </row>
    <row r="579" spans="1:8" s="70" customFormat="1" ht="13.5" customHeight="1">
      <c r="A579" s="585" t="s">
        <v>1127</v>
      </c>
      <c r="B579" s="405" t="s">
        <v>2667</v>
      </c>
      <c r="C579" s="501">
        <v>5.5</v>
      </c>
      <c r="D579" s="471">
        <v>135</v>
      </c>
      <c r="E579" s="472"/>
      <c r="F579" s="408">
        <f t="shared" si="11"/>
        <v>0</v>
      </c>
      <c r="G579" s="238">
        <v>432</v>
      </c>
      <c r="H579" s="238"/>
    </row>
    <row r="580" spans="1:8" s="90" customFormat="1" ht="13.5" customHeight="1">
      <c r="A580" s="573" t="s">
        <v>944</v>
      </c>
      <c r="B580" s="465"/>
      <c r="C580" s="505"/>
      <c r="D580" s="469"/>
      <c r="E580" s="470"/>
      <c r="F580" s="404"/>
      <c r="G580" s="238"/>
      <c r="H580" s="238"/>
    </row>
    <row r="581" spans="1:8" s="90" customFormat="1" ht="13.5" customHeight="1">
      <c r="A581" s="575" t="s">
        <v>2668</v>
      </c>
      <c r="B581" s="409" t="s">
        <v>2669</v>
      </c>
      <c r="C581" s="381">
        <v>3.99</v>
      </c>
      <c r="D581" s="471">
        <v>135</v>
      </c>
      <c r="E581" s="472"/>
      <c r="F581" s="408">
        <f t="shared" si="11"/>
        <v>0</v>
      </c>
      <c r="G581" s="238">
        <v>8804</v>
      </c>
      <c r="H581" s="238"/>
    </row>
    <row r="582" spans="1:8" s="90" customFormat="1" ht="13.5" customHeight="1">
      <c r="A582" s="575" t="s">
        <v>2670</v>
      </c>
      <c r="B582" s="409" t="s">
        <v>2671</v>
      </c>
      <c r="C582" s="381">
        <v>3.99</v>
      </c>
      <c r="D582" s="471">
        <v>135</v>
      </c>
      <c r="E582" s="472"/>
      <c r="F582" s="408">
        <f t="shared" si="11"/>
        <v>0</v>
      </c>
      <c r="G582" s="238">
        <v>9413</v>
      </c>
      <c r="H582" s="238"/>
    </row>
    <row r="583" spans="1:8" s="90" customFormat="1" ht="13.5" customHeight="1">
      <c r="A583" s="575" t="s">
        <v>2672</v>
      </c>
      <c r="B583" s="409" t="s">
        <v>2673</v>
      </c>
      <c r="C583" s="381">
        <v>3.99</v>
      </c>
      <c r="D583" s="471">
        <v>135</v>
      </c>
      <c r="E583" s="472"/>
      <c r="F583" s="408">
        <f t="shared" si="11"/>
        <v>0</v>
      </c>
      <c r="G583" s="238">
        <v>13147</v>
      </c>
      <c r="H583" s="238"/>
    </row>
    <row r="584" spans="1:8" s="90" customFormat="1" ht="13.5" customHeight="1">
      <c r="A584" s="575" t="s">
        <v>2674</v>
      </c>
      <c r="B584" s="409" t="s">
        <v>2675</v>
      </c>
      <c r="C584" s="381">
        <v>3.99</v>
      </c>
      <c r="D584" s="471">
        <v>135</v>
      </c>
      <c r="E584" s="472"/>
      <c r="F584" s="408">
        <f t="shared" si="11"/>
        <v>0</v>
      </c>
      <c r="G584" s="238">
        <v>3964</v>
      </c>
      <c r="H584" s="238"/>
    </row>
    <row r="585" spans="1:8" s="91" customFormat="1" ht="13.5" customHeight="1">
      <c r="A585" s="573" t="s">
        <v>400</v>
      </c>
      <c r="B585" s="465"/>
      <c r="C585" s="505"/>
      <c r="D585" s="469"/>
      <c r="E585" s="470"/>
      <c r="F585" s="404"/>
      <c r="G585" s="238"/>
      <c r="H585" s="238"/>
    </row>
    <row r="586" spans="1:8" s="91" customFormat="1" ht="13.5" customHeight="1">
      <c r="A586" s="575" t="s">
        <v>945</v>
      </c>
      <c r="B586" s="409" t="s">
        <v>2676</v>
      </c>
      <c r="C586" s="500">
        <v>6.99</v>
      </c>
      <c r="D586" s="471">
        <v>135</v>
      </c>
      <c r="E586" s="472"/>
      <c r="F586" s="408">
        <f t="shared" si="11"/>
        <v>0</v>
      </c>
      <c r="G586" s="238">
        <v>3637</v>
      </c>
      <c r="H586" s="238"/>
    </row>
    <row r="587" spans="1:8" s="91" customFormat="1" ht="13.5" customHeight="1">
      <c r="A587" s="575" t="s">
        <v>946</v>
      </c>
      <c r="B587" s="409" t="s">
        <v>2677</v>
      </c>
      <c r="C587" s="500">
        <v>3.99</v>
      </c>
      <c r="D587" s="471">
        <v>135</v>
      </c>
      <c r="E587" s="472"/>
      <c r="F587" s="408">
        <f t="shared" si="11"/>
        <v>0</v>
      </c>
      <c r="G587" s="238">
        <v>4491</v>
      </c>
      <c r="H587" s="238"/>
    </row>
    <row r="588" spans="1:8" s="91" customFormat="1" ht="13.5" customHeight="1">
      <c r="A588" s="575" t="s">
        <v>947</v>
      </c>
      <c r="B588" s="409" t="s">
        <v>2678</v>
      </c>
      <c r="C588" s="500">
        <v>6.99</v>
      </c>
      <c r="D588" s="471">
        <v>135</v>
      </c>
      <c r="E588" s="472"/>
      <c r="F588" s="408">
        <f t="shared" si="11"/>
        <v>0</v>
      </c>
      <c r="G588" s="238">
        <v>5912</v>
      </c>
      <c r="H588" s="238"/>
    </row>
    <row r="589" spans="1:8" s="91" customFormat="1" ht="13.5" customHeight="1">
      <c r="A589" s="575" t="s">
        <v>948</v>
      </c>
      <c r="B589" s="409" t="s">
        <v>2679</v>
      </c>
      <c r="C589" s="500">
        <v>6.99</v>
      </c>
      <c r="D589" s="471">
        <v>135</v>
      </c>
      <c r="E589" s="472"/>
      <c r="F589" s="408">
        <f t="shared" si="11"/>
        <v>0</v>
      </c>
      <c r="G589" s="238">
        <v>3573</v>
      </c>
      <c r="H589" s="238"/>
    </row>
    <row r="590" spans="1:8" s="91" customFormat="1" ht="13.5" customHeight="1">
      <c r="A590" s="575" t="s">
        <v>949</v>
      </c>
      <c r="B590" s="409" t="s">
        <v>2680</v>
      </c>
      <c r="C590" s="500">
        <v>6.99</v>
      </c>
      <c r="D590" s="471">
        <v>135</v>
      </c>
      <c r="E590" s="472"/>
      <c r="F590" s="408">
        <f t="shared" si="11"/>
        <v>0</v>
      </c>
      <c r="G590" s="238">
        <v>20871</v>
      </c>
      <c r="H590" s="238"/>
    </row>
    <row r="591" spans="1:8" s="91" customFormat="1" ht="13.5" customHeight="1">
      <c r="A591" s="575" t="s">
        <v>950</v>
      </c>
      <c r="B591" s="409" t="s">
        <v>2681</v>
      </c>
      <c r="C591" s="500">
        <v>6.99</v>
      </c>
      <c r="D591" s="471">
        <v>135</v>
      </c>
      <c r="E591" s="472"/>
      <c r="F591" s="408">
        <f t="shared" si="11"/>
        <v>0</v>
      </c>
      <c r="G591" s="238">
        <v>2263</v>
      </c>
      <c r="H591" s="238"/>
    </row>
    <row r="592" spans="1:8" s="91" customFormat="1" ht="13.5" customHeight="1">
      <c r="A592" s="575" t="s">
        <v>951</v>
      </c>
      <c r="B592" s="409" t="s">
        <v>2682</v>
      </c>
      <c r="C592" s="500">
        <v>6.99</v>
      </c>
      <c r="D592" s="471">
        <v>135</v>
      </c>
      <c r="E592" s="472"/>
      <c r="F592" s="408">
        <f t="shared" si="11"/>
        <v>0</v>
      </c>
      <c r="G592" s="238">
        <v>10793</v>
      </c>
      <c r="H592" s="238"/>
    </row>
    <row r="593" spans="1:8" s="91" customFormat="1" ht="13.5" customHeight="1">
      <c r="A593" s="575" t="s">
        <v>952</v>
      </c>
      <c r="B593" s="409" t="s">
        <v>2683</v>
      </c>
      <c r="C593" s="500">
        <v>6.99</v>
      </c>
      <c r="D593" s="471">
        <v>135</v>
      </c>
      <c r="E593" s="472"/>
      <c r="F593" s="408">
        <f t="shared" si="11"/>
        <v>0</v>
      </c>
      <c r="G593" s="238">
        <v>9944</v>
      </c>
      <c r="H593" s="238"/>
    </row>
    <row r="594" spans="1:8" s="91" customFormat="1" ht="13.5" customHeight="1">
      <c r="A594" s="575" t="s">
        <v>953</v>
      </c>
      <c r="B594" s="409" t="s">
        <v>2684</v>
      </c>
      <c r="C594" s="500">
        <v>6.99</v>
      </c>
      <c r="D594" s="471">
        <v>135</v>
      </c>
      <c r="E594" s="472"/>
      <c r="F594" s="408">
        <f t="shared" si="11"/>
        <v>0</v>
      </c>
      <c r="G594" s="238">
        <v>4804</v>
      </c>
      <c r="H594" s="238"/>
    </row>
    <row r="595" spans="1:8" s="91" customFormat="1" ht="13.5" customHeight="1">
      <c r="A595" s="575" t="s">
        <v>954</v>
      </c>
      <c r="B595" s="409" t="s">
        <v>2685</v>
      </c>
      <c r="C595" s="500">
        <v>6.99</v>
      </c>
      <c r="D595" s="471">
        <v>135</v>
      </c>
      <c r="E595" s="472"/>
      <c r="F595" s="408">
        <f t="shared" si="11"/>
        <v>0</v>
      </c>
      <c r="G595" s="238">
        <v>12474</v>
      </c>
      <c r="H595" s="238"/>
    </row>
    <row r="596" spans="1:8" s="91" customFormat="1" ht="13.5" customHeight="1">
      <c r="A596" s="575" t="s">
        <v>955</v>
      </c>
      <c r="B596" s="409" t="s">
        <v>2686</v>
      </c>
      <c r="C596" s="500">
        <v>3.99</v>
      </c>
      <c r="D596" s="471">
        <v>135</v>
      </c>
      <c r="E596" s="472"/>
      <c r="F596" s="408">
        <f t="shared" si="11"/>
        <v>0</v>
      </c>
      <c r="G596" s="238">
        <v>8122</v>
      </c>
      <c r="H596" s="238"/>
    </row>
    <row r="597" spans="1:8" s="90" customFormat="1" ht="13.5" customHeight="1">
      <c r="A597" s="575" t="s">
        <v>2687</v>
      </c>
      <c r="B597" s="409" t="s">
        <v>2688</v>
      </c>
      <c r="C597" s="500">
        <v>3.99</v>
      </c>
      <c r="D597" s="471">
        <v>135</v>
      </c>
      <c r="E597" s="472"/>
      <c r="F597" s="408">
        <f t="shared" si="11"/>
        <v>0</v>
      </c>
      <c r="G597" s="238">
        <v>1557</v>
      </c>
      <c r="H597" s="238"/>
    </row>
    <row r="598" spans="1:8" s="90" customFormat="1" ht="13.5" customHeight="1">
      <c r="A598" s="575" t="s">
        <v>2689</v>
      </c>
      <c r="B598" s="409" t="s">
        <v>2690</v>
      </c>
      <c r="C598" s="500">
        <v>3.99</v>
      </c>
      <c r="D598" s="471">
        <v>135</v>
      </c>
      <c r="E598" s="472"/>
      <c r="F598" s="408">
        <f t="shared" si="11"/>
        <v>0</v>
      </c>
      <c r="G598" s="238">
        <v>9296</v>
      </c>
      <c r="H598" s="238"/>
    </row>
    <row r="599" spans="1:8" s="90" customFormat="1" ht="13.5" customHeight="1">
      <c r="A599" s="575" t="s">
        <v>956</v>
      </c>
      <c r="B599" s="409" t="s">
        <v>2691</v>
      </c>
      <c r="C599" s="500">
        <v>3.99</v>
      </c>
      <c r="D599" s="471">
        <v>135</v>
      </c>
      <c r="E599" s="472"/>
      <c r="F599" s="408">
        <f t="shared" si="11"/>
        <v>0</v>
      </c>
      <c r="G599" s="238">
        <v>4178</v>
      </c>
      <c r="H599" s="238"/>
    </row>
    <row r="600" spans="1:8" s="90" customFormat="1" ht="13.5" customHeight="1">
      <c r="A600" s="575" t="s">
        <v>957</v>
      </c>
      <c r="B600" s="409" t="s">
        <v>2692</v>
      </c>
      <c r="C600" s="500">
        <v>3.99</v>
      </c>
      <c r="D600" s="471">
        <v>135</v>
      </c>
      <c r="E600" s="472"/>
      <c r="F600" s="408">
        <f t="shared" si="11"/>
        <v>0</v>
      </c>
      <c r="G600" s="238">
        <v>6991</v>
      </c>
      <c r="H600" s="238"/>
    </row>
    <row r="601" spans="1:8" s="90" customFormat="1" ht="13.5" customHeight="1">
      <c r="A601" s="575" t="s">
        <v>2693</v>
      </c>
      <c r="B601" s="409" t="s">
        <v>2694</v>
      </c>
      <c r="C601" s="500">
        <v>4.99</v>
      </c>
      <c r="D601" s="471">
        <v>135</v>
      </c>
      <c r="E601" s="472"/>
      <c r="F601" s="408">
        <f t="shared" si="11"/>
        <v>0</v>
      </c>
      <c r="G601" s="238">
        <v>12156</v>
      </c>
      <c r="H601" s="238"/>
    </row>
    <row r="602" spans="1:8" s="90" customFormat="1" ht="13.5" customHeight="1">
      <c r="A602" s="573" t="s">
        <v>790</v>
      </c>
      <c r="B602" s="465"/>
      <c r="C602" s="506"/>
      <c r="D602" s="467"/>
      <c r="E602" s="468"/>
      <c r="F602" s="404"/>
      <c r="G602" s="238"/>
      <c r="H602" s="238"/>
    </row>
    <row r="603" spans="1:8" s="90" customFormat="1" ht="13.5" customHeight="1">
      <c r="A603" s="575" t="s">
        <v>940</v>
      </c>
      <c r="B603" s="409" t="s">
        <v>2695</v>
      </c>
      <c r="C603" s="381">
        <v>6.99</v>
      </c>
      <c r="D603" s="471">
        <v>135</v>
      </c>
      <c r="E603" s="472"/>
      <c r="F603" s="408">
        <f>C603*E603</f>
        <v>0</v>
      </c>
      <c r="G603" s="238">
        <v>10190</v>
      </c>
      <c r="H603" s="238"/>
    </row>
    <row r="604" spans="1:8" s="90" customFormat="1" ht="13.5" customHeight="1">
      <c r="A604" s="575" t="s">
        <v>2696</v>
      </c>
      <c r="B604" s="409" t="s">
        <v>2697</v>
      </c>
      <c r="C604" s="462">
        <v>6.99</v>
      </c>
      <c r="D604" s="471">
        <v>135</v>
      </c>
      <c r="E604" s="472"/>
      <c r="F604" s="408">
        <f t="shared" si="11"/>
        <v>0</v>
      </c>
      <c r="G604" s="238">
        <v>121514</v>
      </c>
      <c r="H604" s="238"/>
    </row>
    <row r="605" spans="1:8" s="90" customFormat="1" ht="13.5" customHeight="1">
      <c r="A605" s="575" t="s">
        <v>2698</v>
      </c>
      <c r="B605" s="409" t="s">
        <v>2699</v>
      </c>
      <c r="C605" s="462">
        <v>6.99</v>
      </c>
      <c r="D605" s="471">
        <v>135</v>
      </c>
      <c r="E605" s="472"/>
      <c r="F605" s="408">
        <f t="shared" si="11"/>
        <v>0</v>
      </c>
      <c r="G605" s="238">
        <v>9513</v>
      </c>
      <c r="H605" s="238"/>
    </row>
    <row r="606" spans="1:8" s="90" customFormat="1" ht="13.5" customHeight="1">
      <c r="A606" s="575" t="s">
        <v>2700</v>
      </c>
      <c r="B606" s="409" t="s">
        <v>2701</v>
      </c>
      <c r="C606" s="381">
        <v>6.99</v>
      </c>
      <c r="D606" s="471">
        <v>135</v>
      </c>
      <c r="E606" s="472"/>
      <c r="F606" s="408">
        <f t="shared" si="11"/>
        <v>0</v>
      </c>
      <c r="G606" s="238">
        <v>7948</v>
      </c>
      <c r="H606" s="238"/>
    </row>
    <row r="607" spans="1:214" s="90" customFormat="1" ht="13.5" customHeight="1">
      <c r="A607" s="590" t="s">
        <v>2702</v>
      </c>
      <c r="B607" s="507"/>
      <c r="C607" s="508"/>
      <c r="D607" s="509"/>
      <c r="E607" s="510"/>
      <c r="F607" s="394"/>
      <c r="G607" s="238"/>
      <c r="H607" s="238"/>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c r="BV607" s="70"/>
      <c r="BW607" s="70"/>
      <c r="BX607" s="70"/>
      <c r="BY607" s="70"/>
      <c r="BZ607" s="70"/>
      <c r="CA607" s="70"/>
      <c r="CB607" s="70"/>
      <c r="CC607" s="70"/>
      <c r="CD607" s="70"/>
      <c r="CE607" s="70"/>
      <c r="CF607" s="70"/>
      <c r="CG607" s="70"/>
      <c r="CH607" s="70"/>
      <c r="CI607" s="70"/>
      <c r="CJ607" s="70"/>
      <c r="CK607" s="70"/>
      <c r="CL607" s="70"/>
      <c r="CM607" s="70"/>
      <c r="CN607" s="70"/>
      <c r="CO607" s="70"/>
      <c r="CP607" s="70"/>
      <c r="CQ607" s="70"/>
      <c r="CR607" s="70"/>
      <c r="CS607" s="70"/>
      <c r="CT607" s="70"/>
      <c r="CU607" s="70"/>
      <c r="CV607" s="70"/>
      <c r="CW607" s="70"/>
      <c r="CX607" s="70"/>
      <c r="CY607" s="70"/>
      <c r="CZ607" s="70"/>
      <c r="DA607" s="70"/>
      <c r="DB607" s="70"/>
      <c r="DC607" s="70"/>
      <c r="DD607" s="70"/>
      <c r="DE607" s="70"/>
      <c r="DF607" s="70"/>
      <c r="DG607" s="70"/>
      <c r="DH607" s="70"/>
      <c r="DI607" s="70"/>
      <c r="DJ607" s="70"/>
      <c r="DK607" s="70"/>
      <c r="DL607" s="70"/>
      <c r="DM607" s="70"/>
      <c r="DN607" s="70"/>
      <c r="DO607" s="70"/>
      <c r="DP607" s="70"/>
      <c r="DQ607" s="70"/>
      <c r="DR607" s="70"/>
      <c r="DS607" s="70"/>
      <c r="DT607" s="70"/>
      <c r="DU607" s="70"/>
      <c r="DV607" s="70"/>
      <c r="DW607" s="70"/>
      <c r="DX607" s="70"/>
      <c r="DY607" s="70"/>
      <c r="DZ607" s="70"/>
      <c r="EA607" s="70"/>
      <c r="EB607" s="70"/>
      <c r="EC607" s="70"/>
      <c r="ED607" s="70"/>
      <c r="EE607" s="70"/>
      <c r="EF607" s="70"/>
      <c r="EG607" s="70"/>
      <c r="EH607" s="70"/>
      <c r="EI607" s="70"/>
      <c r="EJ607" s="70"/>
      <c r="EK607" s="70"/>
      <c r="EL607" s="70"/>
      <c r="EM607" s="70"/>
      <c r="EN607" s="70"/>
      <c r="EO607" s="70"/>
      <c r="EP607" s="70"/>
      <c r="EQ607" s="70"/>
      <c r="ER607" s="70"/>
      <c r="ES607" s="70"/>
      <c r="ET607" s="70"/>
      <c r="EU607" s="70"/>
      <c r="EV607" s="70"/>
      <c r="EW607" s="70"/>
      <c r="EX607" s="70"/>
      <c r="EY607" s="70"/>
      <c r="EZ607" s="70"/>
      <c r="FA607" s="70"/>
      <c r="FB607" s="70"/>
      <c r="FC607" s="70"/>
      <c r="FD607" s="70"/>
      <c r="FE607" s="70"/>
      <c r="FF607" s="70"/>
      <c r="FG607" s="70"/>
      <c r="FH607" s="70"/>
      <c r="FI607" s="70"/>
      <c r="FJ607" s="70"/>
      <c r="FK607" s="70"/>
      <c r="FL607" s="70"/>
      <c r="FM607" s="70"/>
      <c r="FN607" s="70"/>
      <c r="FO607" s="70"/>
      <c r="FP607" s="70"/>
      <c r="FQ607" s="70"/>
      <c r="FR607" s="70"/>
      <c r="FS607" s="70"/>
      <c r="FT607" s="70"/>
      <c r="FU607" s="70"/>
      <c r="FV607" s="70"/>
      <c r="FW607" s="70"/>
      <c r="FX607" s="70"/>
      <c r="FY607" s="70"/>
      <c r="FZ607" s="70"/>
      <c r="GA607" s="70"/>
      <c r="GB607" s="70"/>
      <c r="GC607" s="70"/>
      <c r="GD607" s="70"/>
      <c r="GE607" s="70"/>
      <c r="GF607" s="70"/>
      <c r="GG607" s="70"/>
      <c r="GH607" s="70"/>
      <c r="GI607" s="70"/>
      <c r="GJ607" s="70"/>
      <c r="GK607" s="70"/>
      <c r="GL607" s="70"/>
      <c r="GM607" s="70"/>
      <c r="GN607" s="70"/>
      <c r="GO607" s="70"/>
      <c r="GP607" s="70"/>
      <c r="GQ607" s="70"/>
      <c r="GR607" s="70"/>
      <c r="GS607" s="70"/>
      <c r="GT607" s="70"/>
      <c r="GU607" s="70"/>
      <c r="GV607" s="70"/>
      <c r="GW607" s="70"/>
      <c r="GX607" s="70"/>
      <c r="GY607" s="70"/>
      <c r="GZ607" s="70"/>
      <c r="HA607" s="70"/>
      <c r="HB607" s="70"/>
      <c r="HC607" s="70"/>
      <c r="HD607" s="70"/>
      <c r="HE607" s="70"/>
      <c r="HF607" s="70"/>
    </row>
    <row r="608" spans="1:8" s="70" customFormat="1" ht="13.5" customHeight="1">
      <c r="A608" s="574" t="s">
        <v>171</v>
      </c>
      <c r="B608" s="23" t="s">
        <v>2703</v>
      </c>
      <c r="C608" s="381">
        <v>6.99</v>
      </c>
      <c r="D608" s="471">
        <v>136</v>
      </c>
      <c r="E608" s="472"/>
      <c r="F608" s="408">
        <f t="shared" si="11"/>
        <v>0</v>
      </c>
      <c r="G608" s="238">
        <v>10356</v>
      </c>
      <c r="H608" s="238"/>
    </row>
    <row r="609" spans="1:8" s="70" customFormat="1" ht="13.5" customHeight="1">
      <c r="A609" s="585" t="s">
        <v>958</v>
      </c>
      <c r="B609" s="405" t="s">
        <v>2704</v>
      </c>
      <c r="C609" s="501">
        <v>5.95</v>
      </c>
      <c r="D609" s="471">
        <v>136</v>
      </c>
      <c r="E609" s="472"/>
      <c r="F609" s="408">
        <f t="shared" si="11"/>
        <v>0</v>
      </c>
      <c r="G609" s="238">
        <v>254</v>
      </c>
      <c r="H609" s="238"/>
    </row>
    <row r="610" spans="1:8" s="70" customFormat="1" ht="13.5" customHeight="1">
      <c r="A610" s="585" t="s">
        <v>1207</v>
      </c>
      <c r="B610" s="405" t="s">
        <v>2705</v>
      </c>
      <c r="C610" s="501">
        <v>8</v>
      </c>
      <c r="D610" s="471">
        <v>136</v>
      </c>
      <c r="E610" s="472"/>
      <c r="F610" s="408">
        <f t="shared" si="11"/>
        <v>0</v>
      </c>
      <c r="G610" s="238">
        <v>2445</v>
      </c>
      <c r="H610" s="238"/>
    </row>
    <row r="611" spans="1:8" s="70" customFormat="1" ht="13.5" customHeight="1">
      <c r="A611" s="585" t="s">
        <v>1208</v>
      </c>
      <c r="B611" s="405" t="s">
        <v>2706</v>
      </c>
      <c r="C611" s="501">
        <v>5.95</v>
      </c>
      <c r="D611" s="471">
        <v>136</v>
      </c>
      <c r="E611" s="472"/>
      <c r="F611" s="408">
        <f t="shared" si="11"/>
        <v>0</v>
      </c>
      <c r="G611" s="238">
        <v>2148</v>
      </c>
      <c r="H611" s="238"/>
    </row>
    <row r="612" spans="1:8" s="70" customFormat="1" ht="13.5" customHeight="1">
      <c r="A612" s="585" t="s">
        <v>1000</v>
      </c>
      <c r="B612" s="405" t="s">
        <v>2707</v>
      </c>
      <c r="C612" s="501">
        <v>5.95</v>
      </c>
      <c r="D612" s="471">
        <v>136</v>
      </c>
      <c r="E612" s="472"/>
      <c r="F612" s="408">
        <f t="shared" si="11"/>
        <v>0</v>
      </c>
      <c r="G612" s="238">
        <v>2034</v>
      </c>
      <c r="H612" s="238"/>
    </row>
    <row r="613" spans="1:8" s="70" customFormat="1" ht="13.5" customHeight="1">
      <c r="A613" s="585" t="s">
        <v>1001</v>
      </c>
      <c r="B613" s="405" t="s">
        <v>2708</v>
      </c>
      <c r="C613" s="501">
        <v>6.95</v>
      </c>
      <c r="D613" s="471">
        <v>136</v>
      </c>
      <c r="E613" s="472"/>
      <c r="F613" s="408">
        <f t="shared" si="11"/>
        <v>0</v>
      </c>
      <c r="G613" s="238">
        <v>757</v>
      </c>
      <c r="H613" s="238"/>
    </row>
    <row r="614" spans="1:8" s="90" customFormat="1" ht="13.5" customHeight="1">
      <c r="A614" s="585" t="s">
        <v>1021</v>
      </c>
      <c r="B614" s="405" t="s">
        <v>2709</v>
      </c>
      <c r="C614" s="501">
        <v>5.5</v>
      </c>
      <c r="D614" s="471">
        <v>136</v>
      </c>
      <c r="E614" s="472"/>
      <c r="F614" s="408">
        <f t="shared" si="11"/>
        <v>0</v>
      </c>
      <c r="G614" s="238">
        <v>4243</v>
      </c>
      <c r="H614" s="238"/>
    </row>
    <row r="615" spans="1:8" s="70" customFormat="1" ht="13.5" customHeight="1">
      <c r="A615" s="585" t="s">
        <v>1004</v>
      </c>
      <c r="B615" s="405" t="s">
        <v>2710</v>
      </c>
      <c r="C615" s="501">
        <v>5.95</v>
      </c>
      <c r="D615" s="471">
        <v>136</v>
      </c>
      <c r="E615" s="472"/>
      <c r="F615" s="408">
        <f t="shared" si="11"/>
        <v>0</v>
      </c>
      <c r="G615" s="238">
        <v>4280</v>
      </c>
      <c r="H615" s="238"/>
    </row>
    <row r="616" spans="1:8" s="70" customFormat="1" ht="13.5" customHeight="1">
      <c r="A616" s="585" t="s">
        <v>177</v>
      </c>
      <c r="B616" s="405" t="s">
        <v>2711</v>
      </c>
      <c r="C616" s="501">
        <v>5.95</v>
      </c>
      <c r="D616" s="471">
        <v>136</v>
      </c>
      <c r="E616" s="472"/>
      <c r="F616" s="408">
        <f t="shared" si="11"/>
        <v>0</v>
      </c>
      <c r="G616" s="238">
        <v>1972</v>
      </c>
      <c r="H616" s="238"/>
    </row>
    <row r="617" spans="1:8" s="90" customFormat="1" ht="13.5" customHeight="1">
      <c r="A617" s="585" t="s">
        <v>959</v>
      </c>
      <c r="B617" s="405" t="s">
        <v>2712</v>
      </c>
      <c r="C617" s="501">
        <v>3.99</v>
      </c>
      <c r="D617" s="471">
        <v>136</v>
      </c>
      <c r="E617" s="472"/>
      <c r="F617" s="408">
        <f t="shared" si="11"/>
        <v>0</v>
      </c>
      <c r="G617" s="238">
        <v>7665</v>
      </c>
      <c r="H617" s="238"/>
    </row>
    <row r="618" spans="1:8" s="70" customFormat="1" ht="13.5" customHeight="1">
      <c r="A618" s="585" t="s">
        <v>1088</v>
      </c>
      <c r="B618" s="405" t="s">
        <v>2713</v>
      </c>
      <c r="C618" s="501">
        <v>5.5</v>
      </c>
      <c r="D618" s="471">
        <v>136</v>
      </c>
      <c r="E618" s="472"/>
      <c r="F618" s="408">
        <f t="shared" si="11"/>
        <v>0</v>
      </c>
      <c r="G618" s="238">
        <v>5768</v>
      </c>
      <c r="H618" s="238"/>
    </row>
    <row r="619" spans="1:8" s="70" customFormat="1" ht="13.5" customHeight="1">
      <c r="A619" s="574" t="s">
        <v>960</v>
      </c>
      <c r="B619" s="23" t="s">
        <v>2714</v>
      </c>
      <c r="C619" s="381">
        <v>5.95</v>
      </c>
      <c r="D619" s="471">
        <v>136</v>
      </c>
      <c r="E619" s="472"/>
      <c r="F619" s="408">
        <f t="shared" si="11"/>
        <v>0</v>
      </c>
      <c r="G619" s="238">
        <v>1792</v>
      </c>
      <c r="H619" s="238"/>
    </row>
    <row r="620" spans="1:8" s="70" customFormat="1" ht="13.5" customHeight="1">
      <c r="A620" s="585" t="s">
        <v>1124</v>
      </c>
      <c r="B620" s="405" t="s">
        <v>2715</v>
      </c>
      <c r="C620" s="501">
        <v>6.99</v>
      </c>
      <c r="D620" s="471">
        <v>136</v>
      </c>
      <c r="E620" s="472"/>
      <c r="F620" s="408">
        <f t="shared" si="11"/>
        <v>0</v>
      </c>
      <c r="G620" s="238">
        <v>2244</v>
      </c>
      <c r="H620" s="238"/>
    </row>
    <row r="621" spans="1:8" s="70" customFormat="1" ht="13.5" customHeight="1">
      <c r="A621" s="585" t="s">
        <v>1087</v>
      </c>
      <c r="B621" s="405" t="s">
        <v>2716</v>
      </c>
      <c r="C621" s="501">
        <v>6.95</v>
      </c>
      <c r="D621" s="471">
        <v>136</v>
      </c>
      <c r="E621" s="472"/>
      <c r="F621" s="408">
        <f t="shared" si="11"/>
        <v>0</v>
      </c>
      <c r="G621" s="238">
        <v>702</v>
      </c>
      <c r="H621" s="238"/>
    </row>
    <row r="622" spans="1:8" s="70" customFormat="1" ht="13.5" customHeight="1">
      <c r="A622" s="585" t="s">
        <v>961</v>
      </c>
      <c r="B622" s="405" t="s">
        <v>2717</v>
      </c>
      <c r="C622" s="501">
        <v>6.95</v>
      </c>
      <c r="D622" s="471">
        <v>136</v>
      </c>
      <c r="E622" s="472"/>
      <c r="F622" s="408">
        <f t="shared" si="11"/>
        <v>0</v>
      </c>
      <c r="G622" s="238">
        <v>4606</v>
      </c>
      <c r="H622" s="238"/>
    </row>
    <row r="623" spans="1:8" s="90" customFormat="1" ht="13.5" customHeight="1">
      <c r="A623" s="585" t="s">
        <v>962</v>
      </c>
      <c r="B623" s="405" t="s">
        <v>2718</v>
      </c>
      <c r="C623" s="501">
        <v>5.95</v>
      </c>
      <c r="D623" s="471">
        <v>136</v>
      </c>
      <c r="E623" s="472"/>
      <c r="F623" s="408">
        <f t="shared" si="11"/>
        <v>0</v>
      </c>
      <c r="G623" s="238">
        <v>15165</v>
      </c>
      <c r="H623" s="238"/>
    </row>
    <row r="624" spans="1:8" s="70" customFormat="1" ht="13.5" customHeight="1">
      <c r="A624" s="574" t="s">
        <v>2719</v>
      </c>
      <c r="B624" s="23" t="s">
        <v>2720</v>
      </c>
      <c r="C624" s="381">
        <v>5.95</v>
      </c>
      <c r="D624" s="471">
        <v>136</v>
      </c>
      <c r="E624" s="472"/>
      <c r="F624" s="408">
        <f t="shared" si="11"/>
        <v>0</v>
      </c>
      <c r="G624" s="238">
        <v>10681</v>
      </c>
      <c r="H624" s="238"/>
    </row>
    <row r="625" spans="1:8" s="70" customFormat="1" ht="13.5" customHeight="1">
      <c r="A625" s="585" t="s">
        <v>2721</v>
      </c>
      <c r="B625" s="502" t="s">
        <v>2722</v>
      </c>
      <c r="C625" s="501">
        <v>6.95</v>
      </c>
      <c r="D625" s="471">
        <v>136</v>
      </c>
      <c r="E625" s="472"/>
      <c r="F625" s="408">
        <f t="shared" si="11"/>
        <v>0</v>
      </c>
      <c r="G625" s="238">
        <v>2675</v>
      </c>
      <c r="H625" s="238"/>
    </row>
    <row r="626" spans="1:8" s="70" customFormat="1" ht="13.5" customHeight="1">
      <c r="A626" s="585" t="s">
        <v>1103</v>
      </c>
      <c r="B626" s="405" t="s">
        <v>2723</v>
      </c>
      <c r="C626" s="501">
        <v>5.95</v>
      </c>
      <c r="D626" s="471">
        <v>136</v>
      </c>
      <c r="E626" s="472"/>
      <c r="F626" s="408">
        <f t="shared" si="11"/>
        <v>0</v>
      </c>
      <c r="G626" s="238">
        <v>9468</v>
      </c>
      <c r="H626" s="238"/>
    </row>
    <row r="627" spans="1:8" s="70" customFormat="1" ht="13.5" customHeight="1">
      <c r="A627" s="585" t="s">
        <v>608</v>
      </c>
      <c r="B627" s="502" t="s">
        <v>2724</v>
      </c>
      <c r="C627" s="501">
        <v>5.95</v>
      </c>
      <c r="D627" s="471">
        <v>136</v>
      </c>
      <c r="E627" s="472"/>
      <c r="F627" s="408">
        <f aca="true" t="shared" si="12" ref="F627:F669">C627*E627</f>
        <v>0</v>
      </c>
      <c r="G627" s="238">
        <v>4816</v>
      </c>
      <c r="H627" s="238"/>
    </row>
    <row r="628" spans="1:8" s="90" customFormat="1" ht="13.5" customHeight="1">
      <c r="A628" s="585" t="s">
        <v>2725</v>
      </c>
      <c r="B628" s="405" t="s">
        <v>2726</v>
      </c>
      <c r="C628" s="501">
        <v>5.95</v>
      </c>
      <c r="D628" s="471">
        <v>136</v>
      </c>
      <c r="E628" s="472"/>
      <c r="F628" s="408">
        <f t="shared" si="12"/>
        <v>0</v>
      </c>
      <c r="G628" s="238">
        <v>895</v>
      </c>
      <c r="H628" s="238"/>
    </row>
    <row r="629" spans="1:8" s="70" customFormat="1" ht="13.5" customHeight="1">
      <c r="A629" s="585" t="s">
        <v>2727</v>
      </c>
      <c r="B629" s="405" t="s">
        <v>2728</v>
      </c>
      <c r="C629" s="501">
        <v>5.95</v>
      </c>
      <c r="D629" s="471">
        <v>136</v>
      </c>
      <c r="E629" s="472"/>
      <c r="F629" s="408">
        <f t="shared" si="12"/>
        <v>0</v>
      </c>
      <c r="G629" s="238">
        <v>1513</v>
      </c>
      <c r="H629" s="238"/>
    </row>
    <row r="630" spans="1:8" s="70" customFormat="1" ht="13.5" customHeight="1">
      <c r="A630" s="585" t="s">
        <v>2729</v>
      </c>
      <c r="B630" s="502" t="s">
        <v>2730</v>
      </c>
      <c r="C630" s="501">
        <v>6.95</v>
      </c>
      <c r="D630" s="471">
        <v>136</v>
      </c>
      <c r="E630" s="472"/>
      <c r="F630" s="408">
        <f t="shared" si="12"/>
        <v>0</v>
      </c>
      <c r="G630" s="238">
        <v>5285</v>
      </c>
      <c r="H630" s="238"/>
    </row>
    <row r="631" spans="1:8" s="70" customFormat="1" ht="13.5" customHeight="1">
      <c r="A631" s="585" t="s">
        <v>225</v>
      </c>
      <c r="B631" s="405" t="s">
        <v>2731</v>
      </c>
      <c r="C631" s="501">
        <v>6.95</v>
      </c>
      <c r="D631" s="471">
        <v>136</v>
      </c>
      <c r="E631" s="472"/>
      <c r="F631" s="408">
        <f t="shared" si="12"/>
        <v>0</v>
      </c>
      <c r="G631" s="238">
        <v>4209</v>
      </c>
      <c r="H631" s="238"/>
    </row>
    <row r="632" spans="1:8" s="70" customFormat="1" ht="13.5" customHeight="1">
      <c r="A632" s="585" t="s">
        <v>2732</v>
      </c>
      <c r="B632" s="502" t="s">
        <v>2733</v>
      </c>
      <c r="C632" s="501">
        <v>5.95</v>
      </c>
      <c r="D632" s="471">
        <v>136</v>
      </c>
      <c r="E632" s="472"/>
      <c r="F632" s="408">
        <f t="shared" si="12"/>
        <v>0</v>
      </c>
      <c r="G632" s="238">
        <v>18475</v>
      </c>
      <c r="H632" s="238"/>
    </row>
    <row r="633" spans="1:8" s="90" customFormat="1" ht="13.5" customHeight="1">
      <c r="A633" s="585" t="s">
        <v>2734</v>
      </c>
      <c r="B633" s="405" t="s">
        <v>2735</v>
      </c>
      <c r="C633" s="501">
        <v>6.95</v>
      </c>
      <c r="D633" s="471">
        <v>136</v>
      </c>
      <c r="E633" s="472"/>
      <c r="F633" s="408">
        <f t="shared" si="12"/>
        <v>0</v>
      </c>
      <c r="G633" s="238">
        <v>12014</v>
      </c>
      <c r="H633" s="238"/>
    </row>
    <row r="634" spans="1:8" s="90" customFormat="1" ht="13.5" customHeight="1">
      <c r="A634" s="574" t="s">
        <v>2736</v>
      </c>
      <c r="B634" s="23" t="s">
        <v>2737</v>
      </c>
      <c r="C634" s="381">
        <v>4.99</v>
      </c>
      <c r="D634" s="471">
        <v>136</v>
      </c>
      <c r="E634" s="472"/>
      <c r="F634" s="408">
        <f t="shared" si="12"/>
        <v>0</v>
      </c>
      <c r="G634" s="238">
        <v>23601</v>
      </c>
      <c r="H634" s="238"/>
    </row>
    <row r="635" spans="1:8" s="90" customFormat="1" ht="13.5" customHeight="1">
      <c r="A635" s="585" t="s">
        <v>236</v>
      </c>
      <c r="B635" s="405" t="s">
        <v>2738</v>
      </c>
      <c r="C635" s="501">
        <v>6.95</v>
      </c>
      <c r="D635" s="471">
        <v>136</v>
      </c>
      <c r="E635" s="472"/>
      <c r="F635" s="408">
        <f t="shared" si="12"/>
        <v>0</v>
      </c>
      <c r="G635" s="238">
        <v>7447</v>
      </c>
      <c r="H635" s="238"/>
    </row>
    <row r="636" spans="1:8" s="90" customFormat="1" ht="13.5" customHeight="1">
      <c r="A636" s="585" t="s">
        <v>237</v>
      </c>
      <c r="B636" s="502" t="s">
        <v>2739</v>
      </c>
      <c r="C636" s="501">
        <v>5.95</v>
      </c>
      <c r="D636" s="471">
        <v>136</v>
      </c>
      <c r="E636" s="472"/>
      <c r="F636" s="408">
        <f t="shared" si="12"/>
        <v>0</v>
      </c>
      <c r="G636" s="238">
        <v>25280</v>
      </c>
      <c r="H636" s="238"/>
    </row>
    <row r="637" spans="1:8" s="90" customFormat="1" ht="13.5" customHeight="1">
      <c r="A637" s="585" t="s">
        <v>2740</v>
      </c>
      <c r="B637" s="405" t="s">
        <v>2741</v>
      </c>
      <c r="C637" s="501">
        <v>5.95</v>
      </c>
      <c r="D637" s="471">
        <v>136</v>
      </c>
      <c r="E637" s="472"/>
      <c r="F637" s="408">
        <f t="shared" si="12"/>
        <v>0</v>
      </c>
      <c r="G637" s="238">
        <v>4233</v>
      </c>
      <c r="H637" s="238"/>
    </row>
    <row r="638" spans="1:8" s="70" customFormat="1" ht="13.5" customHeight="1">
      <c r="A638" s="585" t="s">
        <v>1140</v>
      </c>
      <c r="B638" s="405" t="s">
        <v>2742</v>
      </c>
      <c r="C638" s="501">
        <v>5.95</v>
      </c>
      <c r="D638" s="471">
        <v>136</v>
      </c>
      <c r="E638" s="472"/>
      <c r="F638" s="408">
        <f t="shared" si="12"/>
        <v>0</v>
      </c>
      <c r="G638" s="238">
        <v>5138</v>
      </c>
      <c r="H638" s="238"/>
    </row>
    <row r="639" spans="1:8" s="70" customFormat="1" ht="13.5" customHeight="1">
      <c r="A639" s="585" t="s">
        <v>2743</v>
      </c>
      <c r="B639" s="405" t="s">
        <v>2744</v>
      </c>
      <c r="C639" s="501">
        <v>5.95</v>
      </c>
      <c r="D639" s="471">
        <v>136</v>
      </c>
      <c r="E639" s="472"/>
      <c r="F639" s="408">
        <f t="shared" si="12"/>
        <v>0</v>
      </c>
      <c r="G639" s="238">
        <v>42235</v>
      </c>
      <c r="H639" s="238"/>
    </row>
    <row r="640" spans="1:8" s="70" customFormat="1" ht="13.5" customHeight="1">
      <c r="A640" s="574" t="s">
        <v>2745</v>
      </c>
      <c r="B640" s="23" t="s">
        <v>2746</v>
      </c>
      <c r="C640" s="381">
        <v>5.99</v>
      </c>
      <c r="D640" s="471">
        <v>136</v>
      </c>
      <c r="E640" s="472"/>
      <c r="F640" s="408">
        <f t="shared" si="12"/>
        <v>0</v>
      </c>
      <c r="G640" s="238">
        <v>8095</v>
      </c>
      <c r="H640" s="238"/>
    </row>
    <row r="641" spans="1:8" s="70" customFormat="1" ht="13.5" customHeight="1">
      <c r="A641" s="585" t="s">
        <v>626</v>
      </c>
      <c r="B641" s="405" t="s">
        <v>2747</v>
      </c>
      <c r="C641" s="501">
        <v>6.95</v>
      </c>
      <c r="D641" s="471">
        <v>136</v>
      </c>
      <c r="E641" s="472"/>
      <c r="F641" s="408">
        <f t="shared" si="12"/>
        <v>0</v>
      </c>
      <c r="G641" s="238">
        <v>7907</v>
      </c>
      <c r="H641" s="238"/>
    </row>
    <row r="642" spans="1:8" s="70" customFormat="1" ht="13.5" customHeight="1">
      <c r="A642" s="574" t="s">
        <v>1147</v>
      </c>
      <c r="B642" s="23" t="s">
        <v>2748</v>
      </c>
      <c r="C642" s="381">
        <v>5.95</v>
      </c>
      <c r="D642" s="471">
        <v>136</v>
      </c>
      <c r="E642" s="472"/>
      <c r="F642" s="408">
        <f t="shared" si="12"/>
        <v>0</v>
      </c>
      <c r="G642" s="238">
        <v>3423</v>
      </c>
      <c r="H642" s="238"/>
    </row>
    <row r="643" spans="1:8" s="70" customFormat="1" ht="13.5" customHeight="1">
      <c r="A643" s="574" t="s">
        <v>2749</v>
      </c>
      <c r="B643" s="23" t="s">
        <v>2750</v>
      </c>
      <c r="C643" s="381">
        <v>6.99</v>
      </c>
      <c r="D643" s="471">
        <v>136</v>
      </c>
      <c r="E643" s="472"/>
      <c r="F643" s="408">
        <f t="shared" si="12"/>
        <v>0</v>
      </c>
      <c r="G643" s="238">
        <v>12841</v>
      </c>
      <c r="H643" s="238"/>
    </row>
    <row r="644" spans="1:8" s="70" customFormat="1" ht="13.5" customHeight="1">
      <c r="A644" s="585" t="s">
        <v>1176</v>
      </c>
      <c r="B644" s="405" t="s">
        <v>2751</v>
      </c>
      <c r="C644" s="501">
        <v>6.95</v>
      </c>
      <c r="D644" s="471">
        <v>136</v>
      </c>
      <c r="E644" s="472"/>
      <c r="F644" s="408">
        <f t="shared" si="12"/>
        <v>0</v>
      </c>
      <c r="G644" s="238">
        <v>10413</v>
      </c>
      <c r="H644" s="238"/>
    </row>
    <row r="645" spans="1:8" s="70" customFormat="1" ht="13.5" customHeight="1">
      <c r="A645" s="590" t="s">
        <v>2752</v>
      </c>
      <c r="B645" s="507"/>
      <c r="C645" s="508"/>
      <c r="D645" s="509"/>
      <c r="E645" s="510"/>
      <c r="F645" s="394"/>
      <c r="G645" s="238"/>
      <c r="H645" s="238"/>
    </row>
    <row r="646" spans="1:8" s="90" customFormat="1" ht="13.5" customHeight="1">
      <c r="A646" s="582" t="s">
        <v>2753</v>
      </c>
      <c r="B646" s="465"/>
      <c r="C646" s="506"/>
      <c r="D646" s="467"/>
      <c r="E646" s="468"/>
      <c r="F646" s="404"/>
      <c r="G646" s="238"/>
      <c r="H646" s="238"/>
    </row>
    <row r="647" spans="1:8" s="90" customFormat="1" ht="13.5" customHeight="1">
      <c r="A647" s="585" t="s">
        <v>785</v>
      </c>
      <c r="B647" s="405" t="s">
        <v>2754</v>
      </c>
      <c r="C647" s="501">
        <v>6.95</v>
      </c>
      <c r="D647" s="463">
        <v>137</v>
      </c>
      <c r="E647" s="464"/>
      <c r="F647" s="408">
        <f t="shared" si="12"/>
        <v>0</v>
      </c>
      <c r="G647" s="238">
        <v>5066</v>
      </c>
      <c r="H647" s="238"/>
    </row>
    <row r="648" spans="1:8" s="90" customFormat="1" ht="13.5" customHeight="1">
      <c r="A648" s="585" t="s">
        <v>784</v>
      </c>
      <c r="B648" s="405" t="s">
        <v>2755</v>
      </c>
      <c r="C648" s="501">
        <v>4.95</v>
      </c>
      <c r="D648" s="463">
        <v>137</v>
      </c>
      <c r="E648" s="464"/>
      <c r="F648" s="408">
        <f t="shared" si="12"/>
        <v>0</v>
      </c>
      <c r="G648" s="238">
        <v>1064</v>
      </c>
      <c r="H648" s="238"/>
    </row>
    <row r="649" spans="1:8" s="90" customFormat="1" ht="13.5" customHeight="1">
      <c r="A649" s="585" t="s">
        <v>787</v>
      </c>
      <c r="B649" s="405" t="s">
        <v>2756</v>
      </c>
      <c r="C649" s="501">
        <v>6.95</v>
      </c>
      <c r="D649" s="463">
        <v>137</v>
      </c>
      <c r="E649" s="464"/>
      <c r="F649" s="408">
        <f t="shared" si="12"/>
        <v>0</v>
      </c>
      <c r="G649" s="238">
        <v>522</v>
      </c>
      <c r="H649" s="238"/>
    </row>
    <row r="650" spans="1:8" s="70" customFormat="1" ht="13.5" customHeight="1">
      <c r="A650" s="585" t="s">
        <v>1098</v>
      </c>
      <c r="B650" s="405" t="s">
        <v>2757</v>
      </c>
      <c r="C650" s="501">
        <v>6.95</v>
      </c>
      <c r="D650" s="463">
        <v>137</v>
      </c>
      <c r="E650" s="464"/>
      <c r="F650" s="408">
        <f t="shared" si="12"/>
        <v>0</v>
      </c>
      <c r="G650" s="238">
        <v>6098</v>
      </c>
      <c r="H650" s="238"/>
    </row>
    <row r="651" spans="1:8" s="70" customFormat="1" ht="13.5" customHeight="1">
      <c r="A651" s="585" t="s">
        <v>226</v>
      </c>
      <c r="B651" s="405" t="s">
        <v>2758</v>
      </c>
      <c r="C651" s="501">
        <v>6.95</v>
      </c>
      <c r="D651" s="463">
        <v>137</v>
      </c>
      <c r="E651" s="464"/>
      <c r="F651" s="408">
        <f t="shared" si="12"/>
        <v>0</v>
      </c>
      <c r="G651" s="238">
        <v>11774</v>
      </c>
      <c r="H651" s="238"/>
    </row>
    <row r="652" spans="1:8" s="70" customFormat="1" ht="13.5" customHeight="1">
      <c r="A652" s="585" t="s">
        <v>788</v>
      </c>
      <c r="B652" s="405" t="s">
        <v>2759</v>
      </c>
      <c r="C652" s="501">
        <v>5.95</v>
      </c>
      <c r="D652" s="463">
        <v>137</v>
      </c>
      <c r="E652" s="464"/>
      <c r="F652" s="408">
        <f t="shared" si="12"/>
        <v>0</v>
      </c>
      <c r="G652" s="238">
        <v>18897</v>
      </c>
      <c r="H652" s="238"/>
    </row>
    <row r="653" spans="1:8" s="70" customFormat="1" ht="13.5" customHeight="1">
      <c r="A653" s="585" t="s">
        <v>183</v>
      </c>
      <c r="B653" s="405" t="s">
        <v>2760</v>
      </c>
      <c r="C653" s="501">
        <v>3.5</v>
      </c>
      <c r="D653" s="463">
        <v>137</v>
      </c>
      <c r="E653" s="464"/>
      <c r="F653" s="408">
        <f t="shared" si="12"/>
        <v>0</v>
      </c>
      <c r="G653" s="238">
        <v>3965</v>
      </c>
      <c r="H653" s="238"/>
    </row>
    <row r="654" spans="1:8" s="70" customFormat="1" ht="13.5" customHeight="1">
      <c r="A654" s="575" t="s">
        <v>584</v>
      </c>
      <c r="B654" s="409" t="s">
        <v>2761</v>
      </c>
      <c r="C654" s="381">
        <v>3.99</v>
      </c>
      <c r="D654" s="463">
        <v>137</v>
      </c>
      <c r="E654" s="464"/>
      <c r="F654" s="408">
        <f t="shared" si="12"/>
        <v>0</v>
      </c>
      <c r="G654" s="238">
        <v>2618</v>
      </c>
      <c r="H654" s="238"/>
    </row>
    <row r="655" spans="1:8" s="70" customFormat="1" ht="13.5" customHeight="1">
      <c r="A655" s="574" t="s">
        <v>234</v>
      </c>
      <c r="B655" s="23" t="s">
        <v>2762</v>
      </c>
      <c r="C655" s="381">
        <v>6.95</v>
      </c>
      <c r="D655" s="463">
        <v>137</v>
      </c>
      <c r="E655" s="464"/>
      <c r="F655" s="408">
        <f t="shared" si="12"/>
        <v>0</v>
      </c>
      <c r="G655" s="238">
        <v>149193</v>
      </c>
      <c r="H655" s="238"/>
    </row>
    <row r="656" spans="1:8" s="70" customFormat="1" ht="13.5" customHeight="1">
      <c r="A656" s="591" t="s">
        <v>1588</v>
      </c>
      <c r="B656" s="511"/>
      <c r="C656" s="512"/>
      <c r="D656" s="467"/>
      <c r="E656" s="468"/>
      <c r="F656" s="404"/>
      <c r="G656" s="238"/>
      <c r="H656" s="238"/>
    </row>
    <row r="657" spans="1:8" s="70" customFormat="1" ht="13.5" customHeight="1">
      <c r="A657" s="585" t="s">
        <v>1018</v>
      </c>
      <c r="B657" s="405" t="s">
        <v>2763</v>
      </c>
      <c r="C657" s="501">
        <v>4.95</v>
      </c>
      <c r="D657" s="463">
        <v>137</v>
      </c>
      <c r="E657" s="464"/>
      <c r="F657" s="408">
        <f t="shared" si="12"/>
        <v>0</v>
      </c>
      <c r="G657" s="238">
        <v>1847</v>
      </c>
      <c r="H657" s="238"/>
    </row>
    <row r="658" spans="1:8" s="90" customFormat="1" ht="13.5" customHeight="1">
      <c r="A658" s="575" t="s">
        <v>585</v>
      </c>
      <c r="B658" s="409" t="s">
        <v>2764</v>
      </c>
      <c r="C658" s="381">
        <v>3.99</v>
      </c>
      <c r="D658" s="463">
        <v>137</v>
      </c>
      <c r="E658" s="464"/>
      <c r="F658" s="408">
        <f t="shared" si="12"/>
        <v>0</v>
      </c>
      <c r="G658" s="238">
        <v>2845</v>
      </c>
      <c r="H658" s="238"/>
    </row>
    <row r="659" spans="1:8" s="70" customFormat="1" ht="13.5" customHeight="1">
      <c r="A659" s="591" t="s">
        <v>2765</v>
      </c>
      <c r="B659" s="511"/>
      <c r="C659" s="512"/>
      <c r="D659" s="467"/>
      <c r="E659" s="468"/>
      <c r="F659" s="404"/>
      <c r="G659" s="238"/>
      <c r="H659" s="238"/>
    </row>
    <row r="660" spans="1:8" s="70" customFormat="1" ht="13.5" customHeight="1">
      <c r="A660" s="585" t="s">
        <v>786</v>
      </c>
      <c r="B660" s="405" t="s">
        <v>2766</v>
      </c>
      <c r="C660" s="501">
        <v>5.95</v>
      </c>
      <c r="D660" s="463">
        <v>137</v>
      </c>
      <c r="E660" s="464"/>
      <c r="F660" s="408">
        <f t="shared" si="12"/>
        <v>0</v>
      </c>
      <c r="G660" s="238">
        <v>20125</v>
      </c>
      <c r="H660" s="238"/>
    </row>
    <row r="661" spans="1:8" s="90" customFormat="1" ht="13.5" customHeight="1">
      <c r="A661" s="574" t="s">
        <v>1137</v>
      </c>
      <c r="B661" s="23" t="s">
        <v>2767</v>
      </c>
      <c r="C661" s="381">
        <v>4.95</v>
      </c>
      <c r="D661" s="463">
        <v>137</v>
      </c>
      <c r="E661" s="464"/>
      <c r="F661" s="408">
        <f t="shared" si="12"/>
        <v>0</v>
      </c>
      <c r="G661" s="238">
        <v>4224</v>
      </c>
      <c r="H661" s="238"/>
    </row>
    <row r="662" spans="1:8" s="70" customFormat="1" ht="13.5" customHeight="1">
      <c r="A662" s="585" t="s">
        <v>2768</v>
      </c>
      <c r="B662" s="405" t="s">
        <v>2769</v>
      </c>
      <c r="C662" s="501">
        <v>5.95</v>
      </c>
      <c r="D662" s="463">
        <v>137</v>
      </c>
      <c r="E662" s="464"/>
      <c r="F662" s="408">
        <f t="shared" si="12"/>
        <v>0</v>
      </c>
      <c r="G662" s="238">
        <v>2295</v>
      </c>
      <c r="H662" s="238"/>
    </row>
    <row r="663" spans="1:8" s="70" customFormat="1" ht="13.5" customHeight="1">
      <c r="A663" s="585" t="s">
        <v>2770</v>
      </c>
      <c r="B663" s="405" t="s">
        <v>2771</v>
      </c>
      <c r="C663" s="501">
        <v>5.95</v>
      </c>
      <c r="D663" s="463">
        <v>137</v>
      </c>
      <c r="E663" s="464"/>
      <c r="F663" s="408">
        <f t="shared" si="12"/>
        <v>0</v>
      </c>
      <c r="G663" s="238">
        <v>953</v>
      </c>
      <c r="H663" s="238"/>
    </row>
    <row r="664" spans="1:8" s="70" customFormat="1" ht="13.5" customHeight="1">
      <c r="A664" s="585" t="s">
        <v>2772</v>
      </c>
      <c r="B664" s="405" t="s">
        <v>2773</v>
      </c>
      <c r="C664" s="501">
        <v>5.95</v>
      </c>
      <c r="D664" s="463">
        <v>137</v>
      </c>
      <c r="E664" s="464"/>
      <c r="F664" s="408">
        <f t="shared" si="12"/>
        <v>0</v>
      </c>
      <c r="G664" s="238">
        <v>3319</v>
      </c>
      <c r="H664" s="238"/>
    </row>
    <row r="665" spans="1:8" s="70" customFormat="1" ht="13.5" customHeight="1">
      <c r="A665" s="585" t="s">
        <v>2774</v>
      </c>
      <c r="B665" s="405" t="s">
        <v>2775</v>
      </c>
      <c r="C665" s="501">
        <v>5.95</v>
      </c>
      <c r="D665" s="463">
        <v>137</v>
      </c>
      <c r="E665" s="464"/>
      <c r="F665" s="408">
        <f t="shared" si="12"/>
        <v>0</v>
      </c>
      <c r="G665" s="238">
        <v>2207</v>
      </c>
      <c r="H665" s="238"/>
    </row>
    <row r="666" spans="1:8" s="70" customFormat="1" ht="13.5" customHeight="1">
      <c r="A666" s="585" t="s">
        <v>2776</v>
      </c>
      <c r="B666" s="405" t="s">
        <v>2777</v>
      </c>
      <c r="C666" s="501">
        <v>5.95</v>
      </c>
      <c r="D666" s="463">
        <v>137</v>
      </c>
      <c r="E666" s="464"/>
      <c r="F666" s="408">
        <f t="shared" si="12"/>
        <v>0</v>
      </c>
      <c r="G666" s="238">
        <v>3621</v>
      </c>
      <c r="H666" s="238"/>
    </row>
    <row r="667" spans="1:8" s="70" customFormat="1" ht="13.5" customHeight="1">
      <c r="A667" s="591" t="s">
        <v>2778</v>
      </c>
      <c r="B667" s="511"/>
      <c r="C667" s="512"/>
      <c r="D667" s="467"/>
      <c r="E667" s="468"/>
      <c r="F667" s="404"/>
      <c r="G667" s="238"/>
      <c r="H667" s="238"/>
    </row>
    <row r="668" spans="1:8" s="90" customFormat="1" ht="13.5" customHeight="1">
      <c r="A668" s="574" t="s">
        <v>1223</v>
      </c>
      <c r="B668" s="23" t="s">
        <v>2779</v>
      </c>
      <c r="C668" s="381">
        <v>3.99</v>
      </c>
      <c r="D668" s="463">
        <v>137</v>
      </c>
      <c r="E668" s="464"/>
      <c r="F668" s="408">
        <f t="shared" si="12"/>
        <v>0</v>
      </c>
      <c r="G668" s="238">
        <v>76416</v>
      </c>
      <c r="H668" s="238"/>
    </row>
    <row r="669" spans="1:8" s="90" customFormat="1" ht="13.5" customHeight="1">
      <c r="A669" s="574" t="s">
        <v>191</v>
      </c>
      <c r="B669" s="23" t="s">
        <v>2780</v>
      </c>
      <c r="C669" s="381">
        <v>4.95</v>
      </c>
      <c r="D669" s="463">
        <v>137</v>
      </c>
      <c r="E669" s="464"/>
      <c r="F669" s="408">
        <f t="shared" si="12"/>
        <v>0</v>
      </c>
      <c r="G669" s="238">
        <v>5034</v>
      </c>
      <c r="H669" s="238"/>
    </row>
    <row r="670" spans="1:8" s="91" customFormat="1" ht="13.5" customHeight="1">
      <c r="A670" s="590" t="s">
        <v>632</v>
      </c>
      <c r="B670" s="507"/>
      <c r="C670" s="508"/>
      <c r="D670" s="509"/>
      <c r="E670" s="510"/>
      <c r="F670" s="394"/>
      <c r="G670" s="238"/>
      <c r="H670" s="238"/>
    </row>
    <row r="671" spans="1:8" s="91" customFormat="1" ht="13.5" customHeight="1">
      <c r="A671" s="582" t="s">
        <v>2781</v>
      </c>
      <c r="B671" s="465"/>
      <c r="C671" s="506"/>
      <c r="D671" s="467"/>
      <c r="E671" s="468"/>
      <c r="F671" s="404"/>
      <c r="G671" s="238"/>
      <c r="H671" s="238"/>
    </row>
    <row r="672" spans="1:8" s="90" customFormat="1" ht="13.5" customHeight="1">
      <c r="A672" s="575" t="s">
        <v>2782</v>
      </c>
      <c r="B672" s="461" t="s">
        <v>2783</v>
      </c>
      <c r="C672" s="500">
        <v>5.95</v>
      </c>
      <c r="D672" s="463">
        <v>137</v>
      </c>
      <c r="E672" s="464"/>
      <c r="F672" s="408">
        <f aca="true" t="shared" si="13" ref="F672:F725">C672*E672</f>
        <v>0</v>
      </c>
      <c r="G672" s="238">
        <v>1748</v>
      </c>
      <c r="H672" s="238"/>
    </row>
    <row r="673" spans="1:8" s="90" customFormat="1" ht="13.5" customHeight="1">
      <c r="A673" s="575" t="s">
        <v>2784</v>
      </c>
      <c r="B673" s="461" t="s">
        <v>4108</v>
      </c>
      <c r="C673" s="500">
        <v>5.95</v>
      </c>
      <c r="D673" s="463">
        <v>137</v>
      </c>
      <c r="E673" s="464"/>
      <c r="F673" s="408">
        <f t="shared" si="13"/>
        <v>0</v>
      </c>
      <c r="G673" s="238">
        <v>1251</v>
      </c>
      <c r="H673" s="238"/>
    </row>
    <row r="674" spans="1:8" s="91" customFormat="1" ht="13.5" customHeight="1">
      <c r="A674" s="573" t="s">
        <v>2785</v>
      </c>
      <c r="B674" s="414"/>
      <c r="C674" s="466"/>
      <c r="D674" s="467"/>
      <c r="E674" s="468"/>
      <c r="F674" s="404"/>
      <c r="G674" s="238"/>
      <c r="H674" s="238"/>
    </row>
    <row r="675" spans="1:8" s="90" customFormat="1" ht="13.5" customHeight="1">
      <c r="A675" s="574" t="s">
        <v>2786</v>
      </c>
      <c r="B675" s="23" t="s">
        <v>2787</v>
      </c>
      <c r="C675" s="462">
        <v>5.95</v>
      </c>
      <c r="D675" s="463">
        <v>137</v>
      </c>
      <c r="E675" s="464"/>
      <c r="F675" s="408">
        <f t="shared" si="13"/>
        <v>0</v>
      </c>
      <c r="G675" s="238">
        <v>1350</v>
      </c>
      <c r="H675" s="238"/>
    </row>
    <row r="676" spans="1:8" s="90" customFormat="1" ht="13.5" customHeight="1">
      <c r="A676" s="574" t="s">
        <v>2788</v>
      </c>
      <c r="B676" s="23" t="s">
        <v>2789</v>
      </c>
      <c r="C676" s="462">
        <v>5.95</v>
      </c>
      <c r="D676" s="463">
        <v>137</v>
      </c>
      <c r="E676" s="464"/>
      <c r="F676" s="408">
        <f t="shared" si="13"/>
        <v>0</v>
      </c>
      <c r="G676" s="238">
        <v>1081</v>
      </c>
      <c r="H676" s="238"/>
    </row>
    <row r="677" spans="1:8" s="90" customFormat="1" ht="13.5" customHeight="1">
      <c r="A677" s="574" t="s">
        <v>2790</v>
      </c>
      <c r="B677" s="23" t="s">
        <v>2791</v>
      </c>
      <c r="C677" s="462">
        <v>5.95</v>
      </c>
      <c r="D677" s="463">
        <v>137</v>
      </c>
      <c r="E677" s="464"/>
      <c r="F677" s="408">
        <f t="shared" si="13"/>
        <v>0</v>
      </c>
      <c r="G677" s="238">
        <v>1098</v>
      </c>
      <c r="H677" s="238"/>
    </row>
    <row r="678" spans="1:8" s="90" customFormat="1" ht="13.5" customHeight="1">
      <c r="A678" s="574" t="s">
        <v>2792</v>
      </c>
      <c r="B678" s="23" t="s">
        <v>2793</v>
      </c>
      <c r="C678" s="462">
        <v>5.95</v>
      </c>
      <c r="D678" s="463">
        <v>137</v>
      </c>
      <c r="E678" s="464"/>
      <c r="F678" s="408">
        <f t="shared" si="13"/>
        <v>0</v>
      </c>
      <c r="G678" s="238">
        <v>858</v>
      </c>
      <c r="H678" s="238"/>
    </row>
    <row r="679" spans="1:8" s="90" customFormat="1" ht="13.5" customHeight="1">
      <c r="A679" s="574" t="s">
        <v>2794</v>
      </c>
      <c r="B679" s="23" t="s">
        <v>2795</v>
      </c>
      <c r="C679" s="462">
        <v>5.95</v>
      </c>
      <c r="D679" s="463">
        <v>137</v>
      </c>
      <c r="E679" s="464"/>
      <c r="F679" s="408">
        <f t="shared" si="13"/>
        <v>0</v>
      </c>
      <c r="G679" s="238">
        <v>703</v>
      </c>
      <c r="H679" s="238"/>
    </row>
    <row r="680" spans="1:8" s="90" customFormat="1" ht="13.5" customHeight="1">
      <c r="A680" s="574" t="s">
        <v>2796</v>
      </c>
      <c r="B680" s="23" t="s">
        <v>2797</v>
      </c>
      <c r="C680" s="462">
        <v>5.95</v>
      </c>
      <c r="D680" s="463">
        <v>137</v>
      </c>
      <c r="E680" s="464"/>
      <c r="F680" s="408">
        <f t="shared" si="13"/>
        <v>0</v>
      </c>
      <c r="G680" s="238">
        <v>1718</v>
      </c>
      <c r="H680" s="238"/>
    </row>
    <row r="681" spans="1:8" s="90" customFormat="1" ht="13.5" customHeight="1">
      <c r="A681" s="574" t="s">
        <v>2798</v>
      </c>
      <c r="B681" s="23" t="s">
        <v>2799</v>
      </c>
      <c r="C681" s="462">
        <v>5.95</v>
      </c>
      <c r="D681" s="463">
        <v>137</v>
      </c>
      <c r="E681" s="464"/>
      <c r="F681" s="408">
        <f t="shared" si="13"/>
        <v>0</v>
      </c>
      <c r="G681" s="238">
        <v>1162</v>
      </c>
      <c r="H681" s="238"/>
    </row>
    <row r="682" spans="1:8" s="90" customFormat="1" ht="13.5" customHeight="1">
      <c r="A682" s="573" t="s">
        <v>2800</v>
      </c>
      <c r="B682" s="513"/>
      <c r="C682" s="426"/>
      <c r="D682" s="467"/>
      <c r="E682" s="468"/>
      <c r="F682" s="404"/>
      <c r="G682" s="238"/>
      <c r="H682" s="238"/>
    </row>
    <row r="683" spans="1:8" s="90" customFormat="1" ht="13.5" customHeight="1">
      <c r="A683" s="574" t="s">
        <v>2801</v>
      </c>
      <c r="B683" s="23" t="s">
        <v>2802</v>
      </c>
      <c r="C683" s="381">
        <v>5.95</v>
      </c>
      <c r="D683" s="463">
        <v>137</v>
      </c>
      <c r="E683" s="464"/>
      <c r="F683" s="408">
        <f t="shared" si="13"/>
        <v>0</v>
      </c>
      <c r="G683" s="238">
        <v>663</v>
      </c>
      <c r="H683" s="238"/>
    </row>
    <row r="684" spans="1:8" s="90" customFormat="1" ht="13.5" customHeight="1">
      <c r="A684" s="574" t="s">
        <v>1109</v>
      </c>
      <c r="B684" s="23" t="s">
        <v>2803</v>
      </c>
      <c r="C684" s="381">
        <v>5.95</v>
      </c>
      <c r="D684" s="463">
        <v>137</v>
      </c>
      <c r="E684" s="464"/>
      <c r="F684" s="408">
        <f t="shared" si="13"/>
        <v>0</v>
      </c>
      <c r="G684" s="238">
        <v>869</v>
      </c>
      <c r="H684" s="238"/>
    </row>
    <row r="685" spans="1:8" s="90" customFormat="1" ht="13.5" customHeight="1">
      <c r="A685" s="574" t="s">
        <v>2804</v>
      </c>
      <c r="B685" s="23" t="s">
        <v>2805</v>
      </c>
      <c r="C685" s="381">
        <v>5.95</v>
      </c>
      <c r="D685" s="463">
        <v>137</v>
      </c>
      <c r="E685" s="464"/>
      <c r="F685" s="408">
        <f t="shared" si="13"/>
        <v>0</v>
      </c>
      <c r="G685" s="238">
        <v>994</v>
      </c>
      <c r="H685" s="238"/>
    </row>
    <row r="686" spans="1:8" s="90" customFormat="1" ht="13.5" customHeight="1">
      <c r="A686" s="574" t="s">
        <v>1110</v>
      </c>
      <c r="B686" s="23" t="s">
        <v>2806</v>
      </c>
      <c r="C686" s="381">
        <v>5.95</v>
      </c>
      <c r="D686" s="463">
        <v>137</v>
      </c>
      <c r="E686" s="464"/>
      <c r="F686" s="408">
        <f t="shared" si="13"/>
        <v>0</v>
      </c>
      <c r="G686" s="238">
        <v>753</v>
      </c>
      <c r="H686" s="238"/>
    </row>
    <row r="687" spans="1:8" s="90" customFormat="1" ht="13.5" customHeight="1">
      <c r="A687" s="573" t="s">
        <v>2807</v>
      </c>
      <c r="B687" s="414"/>
      <c r="C687" s="426"/>
      <c r="D687" s="467"/>
      <c r="E687" s="468"/>
      <c r="F687" s="404"/>
      <c r="G687" s="238"/>
      <c r="H687" s="238"/>
    </row>
    <row r="688" spans="1:8" s="90" customFormat="1" ht="13.5" customHeight="1">
      <c r="A688" s="574" t="s">
        <v>2808</v>
      </c>
      <c r="B688" s="23" t="s">
        <v>2809</v>
      </c>
      <c r="C688" s="381">
        <v>5.95</v>
      </c>
      <c r="D688" s="463">
        <v>137</v>
      </c>
      <c r="E688" s="464"/>
      <c r="F688" s="408">
        <f t="shared" si="13"/>
        <v>0</v>
      </c>
      <c r="G688" s="238">
        <v>1676</v>
      </c>
      <c r="H688" s="238"/>
    </row>
    <row r="689" spans="1:8" s="90" customFormat="1" ht="13.5" customHeight="1">
      <c r="A689" s="574" t="s">
        <v>2810</v>
      </c>
      <c r="B689" s="23" t="s">
        <v>2811</v>
      </c>
      <c r="C689" s="381">
        <v>5.95</v>
      </c>
      <c r="D689" s="463">
        <v>137</v>
      </c>
      <c r="E689" s="464"/>
      <c r="F689" s="408">
        <f t="shared" si="13"/>
        <v>0</v>
      </c>
      <c r="G689" s="238">
        <v>2209</v>
      </c>
      <c r="H689" s="238"/>
    </row>
    <row r="690" spans="1:8" s="90" customFormat="1" ht="13.5" customHeight="1">
      <c r="A690" s="574" t="s">
        <v>2812</v>
      </c>
      <c r="B690" s="23" t="s">
        <v>2813</v>
      </c>
      <c r="C690" s="381">
        <v>5.95</v>
      </c>
      <c r="D690" s="463">
        <v>137</v>
      </c>
      <c r="E690" s="464"/>
      <c r="F690" s="408">
        <f t="shared" si="13"/>
        <v>0</v>
      </c>
      <c r="G690" s="238">
        <v>1739</v>
      </c>
      <c r="H690" s="238"/>
    </row>
    <row r="691" spans="1:8" s="90" customFormat="1" ht="13.5" customHeight="1">
      <c r="A691" s="574" t="s">
        <v>2814</v>
      </c>
      <c r="B691" s="23" t="s">
        <v>2815</v>
      </c>
      <c r="C691" s="381">
        <v>5.95</v>
      </c>
      <c r="D691" s="463">
        <v>137</v>
      </c>
      <c r="E691" s="464"/>
      <c r="F691" s="408">
        <f t="shared" si="13"/>
        <v>0</v>
      </c>
      <c r="G691" s="238">
        <v>1577</v>
      </c>
      <c r="H691" s="238"/>
    </row>
    <row r="692" spans="1:8" s="90" customFormat="1" ht="13.5" customHeight="1">
      <c r="A692" s="573" t="s">
        <v>2816</v>
      </c>
      <c r="B692" s="414"/>
      <c r="C692" s="426"/>
      <c r="D692" s="467"/>
      <c r="E692" s="468"/>
      <c r="F692" s="404"/>
      <c r="G692" s="238"/>
      <c r="H692" s="238"/>
    </row>
    <row r="693" spans="1:8" s="90" customFormat="1" ht="13.5" customHeight="1">
      <c r="A693" s="574" t="s">
        <v>2817</v>
      </c>
      <c r="B693" s="23" t="s">
        <v>2818</v>
      </c>
      <c r="C693" s="381">
        <v>5.95</v>
      </c>
      <c r="D693" s="463">
        <v>137</v>
      </c>
      <c r="E693" s="464"/>
      <c r="F693" s="408">
        <f t="shared" si="13"/>
        <v>0</v>
      </c>
      <c r="G693" s="238">
        <v>1006</v>
      </c>
      <c r="H693" s="238"/>
    </row>
    <row r="694" spans="1:8" s="90" customFormat="1" ht="13.5" customHeight="1">
      <c r="A694" s="574" t="s">
        <v>2819</v>
      </c>
      <c r="B694" s="23" t="s">
        <v>2820</v>
      </c>
      <c r="C694" s="381">
        <v>5.95</v>
      </c>
      <c r="D694" s="463">
        <v>137</v>
      </c>
      <c r="E694" s="464"/>
      <c r="F694" s="408">
        <f t="shared" si="13"/>
        <v>0</v>
      </c>
      <c r="G694" s="238">
        <v>1111</v>
      </c>
      <c r="H694" s="238"/>
    </row>
    <row r="695" spans="1:8" s="90" customFormat="1" ht="13.5" customHeight="1">
      <c r="A695" s="574" t="s">
        <v>2821</v>
      </c>
      <c r="B695" s="23" t="s">
        <v>2822</v>
      </c>
      <c r="C695" s="381">
        <v>5.95</v>
      </c>
      <c r="D695" s="463">
        <v>137</v>
      </c>
      <c r="E695" s="464"/>
      <c r="F695" s="408">
        <f t="shared" si="13"/>
        <v>0</v>
      </c>
      <c r="G695" s="238">
        <v>763</v>
      </c>
      <c r="H695" s="238"/>
    </row>
    <row r="696" spans="1:8" s="90" customFormat="1" ht="13.5" customHeight="1">
      <c r="A696" s="574" t="s">
        <v>2823</v>
      </c>
      <c r="B696" s="23" t="s">
        <v>2824</v>
      </c>
      <c r="C696" s="381">
        <v>5.95</v>
      </c>
      <c r="D696" s="463">
        <v>137</v>
      </c>
      <c r="E696" s="464"/>
      <c r="F696" s="408">
        <f t="shared" si="13"/>
        <v>0</v>
      </c>
      <c r="G696" s="238">
        <v>1494</v>
      </c>
      <c r="H696" s="238"/>
    </row>
    <row r="697" spans="1:8" s="91" customFormat="1" ht="13.5" customHeight="1">
      <c r="A697" s="573" t="s">
        <v>412</v>
      </c>
      <c r="B697" s="465"/>
      <c r="C697" s="506"/>
      <c r="D697" s="469"/>
      <c r="E697" s="470"/>
      <c r="F697" s="404"/>
      <c r="G697" s="238"/>
      <c r="H697" s="238"/>
    </row>
    <row r="698" spans="1:8" s="91" customFormat="1" ht="13.5" customHeight="1">
      <c r="A698" s="576" t="s">
        <v>2825</v>
      </c>
      <c r="B698" s="87" t="s">
        <v>2826</v>
      </c>
      <c r="C698" s="478">
        <v>6.95</v>
      </c>
      <c r="D698" s="514">
        <v>138</v>
      </c>
      <c r="E698" s="515"/>
      <c r="F698" s="408">
        <f t="shared" si="13"/>
        <v>0</v>
      </c>
      <c r="G698" s="238">
        <v>898</v>
      </c>
      <c r="H698" s="238"/>
    </row>
    <row r="699" spans="1:8" s="91" customFormat="1" ht="13.5" customHeight="1">
      <c r="A699" s="576" t="s">
        <v>413</v>
      </c>
      <c r="B699" s="87" t="s">
        <v>2827</v>
      </c>
      <c r="C699" s="478">
        <v>6.95</v>
      </c>
      <c r="D699" s="514">
        <v>138</v>
      </c>
      <c r="E699" s="515"/>
      <c r="F699" s="408">
        <f t="shared" si="13"/>
        <v>0</v>
      </c>
      <c r="G699" s="238">
        <v>482</v>
      </c>
      <c r="H699" s="238"/>
    </row>
    <row r="700" spans="1:8" s="91" customFormat="1" ht="13.5" customHeight="1">
      <c r="A700" s="576" t="s">
        <v>414</v>
      </c>
      <c r="B700" s="87" t="s">
        <v>2828</v>
      </c>
      <c r="C700" s="478">
        <v>6.95</v>
      </c>
      <c r="D700" s="514">
        <v>138</v>
      </c>
      <c r="E700" s="515"/>
      <c r="F700" s="408">
        <f t="shared" si="13"/>
        <v>0</v>
      </c>
      <c r="G700" s="238">
        <v>5383</v>
      </c>
      <c r="H700" s="238"/>
    </row>
    <row r="701" spans="1:8" s="91" customFormat="1" ht="13.5" customHeight="1">
      <c r="A701" s="576" t="s">
        <v>415</v>
      </c>
      <c r="B701" s="87" t="s">
        <v>2829</v>
      </c>
      <c r="C701" s="478">
        <v>6.95</v>
      </c>
      <c r="D701" s="514">
        <v>138</v>
      </c>
      <c r="E701" s="515"/>
      <c r="F701" s="408">
        <f t="shared" si="13"/>
        <v>0</v>
      </c>
      <c r="G701" s="238">
        <v>258</v>
      </c>
      <c r="H701" s="238"/>
    </row>
    <row r="702" spans="1:8" s="91" customFormat="1" ht="13.5" customHeight="1">
      <c r="A702" s="573" t="s">
        <v>410</v>
      </c>
      <c r="B702" s="465"/>
      <c r="C702" s="506"/>
      <c r="D702" s="467"/>
      <c r="E702" s="468"/>
      <c r="F702" s="404"/>
      <c r="G702" s="238"/>
      <c r="H702" s="238"/>
    </row>
    <row r="703" spans="1:8" s="91" customFormat="1" ht="13.5" customHeight="1">
      <c r="A703" s="576" t="s">
        <v>411</v>
      </c>
      <c r="B703" s="87" t="s">
        <v>2830</v>
      </c>
      <c r="C703" s="478">
        <v>6.95</v>
      </c>
      <c r="D703" s="514">
        <v>138</v>
      </c>
      <c r="E703" s="515"/>
      <c r="F703" s="408">
        <f t="shared" si="13"/>
        <v>0</v>
      </c>
      <c r="G703" s="238">
        <v>4068</v>
      </c>
      <c r="H703" s="238"/>
    </row>
    <row r="704" spans="1:8" s="91" customFormat="1" ht="13.5" customHeight="1">
      <c r="A704" s="576" t="s">
        <v>2831</v>
      </c>
      <c r="B704" s="87" t="s">
        <v>2832</v>
      </c>
      <c r="C704" s="478">
        <v>6.95</v>
      </c>
      <c r="D704" s="514">
        <v>138</v>
      </c>
      <c r="E704" s="515"/>
      <c r="F704" s="408">
        <f t="shared" si="13"/>
        <v>0</v>
      </c>
      <c r="G704" s="238">
        <v>165</v>
      </c>
      <c r="H704" s="238"/>
    </row>
    <row r="705" spans="1:8" s="91" customFormat="1" ht="13.5" customHeight="1">
      <c r="A705" s="573" t="s">
        <v>416</v>
      </c>
      <c r="B705" s="465"/>
      <c r="C705" s="506"/>
      <c r="D705" s="469"/>
      <c r="E705" s="470"/>
      <c r="F705" s="404"/>
      <c r="G705" s="238"/>
      <c r="H705" s="238"/>
    </row>
    <row r="706" spans="1:8" s="91" customFormat="1" ht="13.5" customHeight="1">
      <c r="A706" s="576" t="s">
        <v>2833</v>
      </c>
      <c r="B706" s="87" t="s">
        <v>2834</v>
      </c>
      <c r="C706" s="478">
        <v>5.95</v>
      </c>
      <c r="D706" s="514">
        <v>138</v>
      </c>
      <c r="E706" s="515"/>
      <c r="F706" s="408">
        <f t="shared" si="13"/>
        <v>0</v>
      </c>
      <c r="G706" s="238">
        <v>662</v>
      </c>
      <c r="H706" s="238"/>
    </row>
    <row r="707" spans="1:8" s="91" customFormat="1" ht="13.5" customHeight="1">
      <c r="A707" s="576" t="s">
        <v>417</v>
      </c>
      <c r="B707" s="87" t="s">
        <v>2835</v>
      </c>
      <c r="C707" s="478">
        <v>5.95</v>
      </c>
      <c r="D707" s="514">
        <v>138</v>
      </c>
      <c r="E707" s="515"/>
      <c r="F707" s="408">
        <f t="shared" si="13"/>
        <v>0</v>
      </c>
      <c r="G707" s="238">
        <v>275</v>
      </c>
      <c r="H707" s="238"/>
    </row>
    <row r="708" spans="1:8" s="91" customFormat="1" ht="13.5" customHeight="1">
      <c r="A708" s="576" t="s">
        <v>773</v>
      </c>
      <c r="B708" s="87" t="s">
        <v>2836</v>
      </c>
      <c r="C708" s="478">
        <v>5.95</v>
      </c>
      <c r="D708" s="514">
        <v>138</v>
      </c>
      <c r="E708" s="515"/>
      <c r="F708" s="408">
        <f t="shared" si="13"/>
        <v>0</v>
      </c>
      <c r="G708" s="238">
        <v>1107</v>
      </c>
      <c r="H708" s="238"/>
    </row>
    <row r="709" spans="1:8" s="91" customFormat="1" ht="13.5" customHeight="1">
      <c r="A709" s="576" t="s">
        <v>774</v>
      </c>
      <c r="B709" s="87" t="s">
        <v>2837</v>
      </c>
      <c r="C709" s="478">
        <v>5.95</v>
      </c>
      <c r="D709" s="514">
        <v>138</v>
      </c>
      <c r="E709" s="515"/>
      <c r="F709" s="408">
        <f t="shared" si="13"/>
        <v>0</v>
      </c>
      <c r="G709" s="238">
        <v>1357</v>
      </c>
      <c r="H709" s="238"/>
    </row>
    <row r="710" spans="1:8" s="90" customFormat="1" ht="13.5" customHeight="1">
      <c r="A710" s="573" t="s">
        <v>2838</v>
      </c>
      <c r="B710" s="465"/>
      <c r="C710" s="506"/>
      <c r="D710" s="469"/>
      <c r="E710" s="470"/>
      <c r="F710" s="404"/>
      <c r="G710" s="238"/>
      <c r="H710" s="238"/>
    </row>
    <row r="711" spans="1:8" s="90" customFormat="1" ht="13.5" customHeight="1">
      <c r="A711" s="574" t="s">
        <v>775</v>
      </c>
      <c r="B711" s="23" t="s">
        <v>2839</v>
      </c>
      <c r="C711" s="381">
        <v>5.95</v>
      </c>
      <c r="D711" s="514">
        <v>138</v>
      </c>
      <c r="E711" s="515"/>
      <c r="F711" s="408">
        <f t="shared" si="13"/>
        <v>0</v>
      </c>
      <c r="G711" s="238">
        <v>1062</v>
      </c>
      <c r="H711" s="238"/>
    </row>
    <row r="712" spans="1:8" s="90" customFormat="1" ht="13.5" customHeight="1">
      <c r="A712" s="574" t="s">
        <v>776</v>
      </c>
      <c r="B712" s="23" t="s">
        <v>2840</v>
      </c>
      <c r="C712" s="381">
        <v>5.95</v>
      </c>
      <c r="D712" s="514">
        <v>138</v>
      </c>
      <c r="E712" s="515"/>
      <c r="F712" s="408">
        <f t="shared" si="13"/>
        <v>0</v>
      </c>
      <c r="G712" s="238">
        <v>1063</v>
      </c>
      <c r="H712" s="238"/>
    </row>
    <row r="713" spans="1:8" s="90" customFormat="1" ht="13.5" customHeight="1">
      <c r="A713" s="574" t="s">
        <v>777</v>
      </c>
      <c r="B713" s="23" t="s">
        <v>2841</v>
      </c>
      <c r="C713" s="381">
        <v>5.95</v>
      </c>
      <c r="D713" s="514">
        <v>138</v>
      </c>
      <c r="E713" s="515"/>
      <c r="F713" s="408">
        <f t="shared" si="13"/>
        <v>0</v>
      </c>
      <c r="G713" s="238">
        <v>804</v>
      </c>
      <c r="H713" s="238"/>
    </row>
    <row r="714" spans="1:8" s="90" customFormat="1" ht="13.5" customHeight="1">
      <c r="A714" s="574" t="s">
        <v>778</v>
      </c>
      <c r="B714" s="23" t="s">
        <v>2842</v>
      </c>
      <c r="C714" s="381">
        <v>5.95</v>
      </c>
      <c r="D714" s="514">
        <v>138</v>
      </c>
      <c r="E714" s="515"/>
      <c r="F714" s="408">
        <f t="shared" si="13"/>
        <v>0</v>
      </c>
      <c r="G714" s="238">
        <v>1043</v>
      </c>
      <c r="H714" s="238"/>
    </row>
    <row r="715" spans="1:8" s="90" customFormat="1" ht="13.5" customHeight="1">
      <c r="A715" s="574" t="s">
        <v>779</v>
      </c>
      <c r="B715" s="23" t="s">
        <v>2843</v>
      </c>
      <c r="C715" s="381">
        <v>5.95</v>
      </c>
      <c r="D715" s="514">
        <v>138</v>
      </c>
      <c r="E715" s="515"/>
      <c r="F715" s="408">
        <f t="shared" si="13"/>
        <v>0</v>
      </c>
      <c r="G715" s="238">
        <v>2591</v>
      </c>
      <c r="H715" s="238"/>
    </row>
    <row r="716" spans="1:8" s="90" customFormat="1" ht="13.5" customHeight="1">
      <c r="A716" s="574" t="s">
        <v>780</v>
      </c>
      <c r="B716" s="23" t="s">
        <v>2844</v>
      </c>
      <c r="C716" s="381">
        <v>5.95</v>
      </c>
      <c r="D716" s="514">
        <v>138</v>
      </c>
      <c r="E716" s="515"/>
      <c r="F716" s="408">
        <f t="shared" si="13"/>
        <v>0</v>
      </c>
      <c r="G716" s="238">
        <v>1506</v>
      </c>
      <c r="H716" s="238"/>
    </row>
    <row r="717" spans="1:8" s="90" customFormat="1" ht="13.5" customHeight="1">
      <c r="A717" s="573" t="s">
        <v>781</v>
      </c>
      <c r="B717" s="465"/>
      <c r="C717" s="506"/>
      <c r="D717" s="469"/>
      <c r="E717" s="470"/>
      <c r="F717" s="404"/>
      <c r="G717" s="238"/>
      <c r="H717" s="238"/>
    </row>
    <row r="718" spans="1:8" s="91" customFormat="1" ht="13.5" customHeight="1">
      <c r="A718" s="576" t="s">
        <v>782</v>
      </c>
      <c r="B718" s="87" t="s">
        <v>2845</v>
      </c>
      <c r="C718" s="478">
        <v>5.95</v>
      </c>
      <c r="D718" s="514">
        <v>138</v>
      </c>
      <c r="E718" s="515"/>
      <c r="F718" s="408">
        <f t="shared" si="13"/>
        <v>0</v>
      </c>
      <c r="G718" s="238">
        <v>478</v>
      </c>
      <c r="H718" s="238"/>
    </row>
    <row r="719" spans="1:8" s="91" customFormat="1" ht="13.5" customHeight="1">
      <c r="A719" s="576" t="s">
        <v>2846</v>
      </c>
      <c r="B719" s="87" t="s">
        <v>2847</v>
      </c>
      <c r="C719" s="478">
        <v>5.95</v>
      </c>
      <c r="D719" s="514">
        <v>138</v>
      </c>
      <c r="E719" s="515"/>
      <c r="F719" s="408">
        <f t="shared" si="13"/>
        <v>0</v>
      </c>
      <c r="G719" s="238">
        <v>646</v>
      </c>
      <c r="H719" s="238"/>
    </row>
    <row r="720" spans="1:8" s="91" customFormat="1" ht="13.5" customHeight="1">
      <c r="A720" s="573" t="s">
        <v>419</v>
      </c>
      <c r="B720" s="465"/>
      <c r="C720" s="506"/>
      <c r="D720" s="469"/>
      <c r="E720" s="470"/>
      <c r="F720" s="404"/>
      <c r="G720" s="238"/>
      <c r="H720" s="238"/>
    </row>
    <row r="721" spans="1:8" s="91" customFormat="1" ht="13.5" customHeight="1">
      <c r="A721" s="576" t="s">
        <v>420</v>
      </c>
      <c r="B721" s="87" t="s">
        <v>2848</v>
      </c>
      <c r="C721" s="478">
        <v>5.95</v>
      </c>
      <c r="D721" s="514">
        <v>138</v>
      </c>
      <c r="E721" s="515"/>
      <c r="F721" s="408">
        <f t="shared" si="13"/>
        <v>0</v>
      </c>
      <c r="G721" s="238">
        <v>403</v>
      </c>
      <c r="H721" s="238"/>
    </row>
    <row r="722" spans="1:8" s="91" customFormat="1" ht="13.5" customHeight="1">
      <c r="A722" s="576" t="s">
        <v>421</v>
      </c>
      <c r="B722" s="87" t="s">
        <v>2849</v>
      </c>
      <c r="C722" s="478">
        <v>5.95</v>
      </c>
      <c r="D722" s="514">
        <v>138</v>
      </c>
      <c r="E722" s="515"/>
      <c r="F722" s="408">
        <f t="shared" si="13"/>
        <v>0</v>
      </c>
      <c r="G722" s="238">
        <v>649</v>
      </c>
      <c r="H722" s="238"/>
    </row>
    <row r="723" spans="1:8" s="91" customFormat="1" ht="13.5" customHeight="1">
      <c r="A723" s="576" t="s">
        <v>422</v>
      </c>
      <c r="B723" s="87" t="s">
        <v>2850</v>
      </c>
      <c r="C723" s="478">
        <v>5.95</v>
      </c>
      <c r="D723" s="514">
        <v>138</v>
      </c>
      <c r="E723" s="515"/>
      <c r="F723" s="408">
        <f t="shared" si="13"/>
        <v>0</v>
      </c>
      <c r="G723" s="238">
        <v>243</v>
      </c>
      <c r="H723" s="238"/>
    </row>
    <row r="724" spans="1:8" s="91" customFormat="1" ht="13.5" customHeight="1">
      <c r="A724" s="576" t="s">
        <v>423</v>
      </c>
      <c r="B724" s="87" t="s">
        <v>2851</v>
      </c>
      <c r="C724" s="478">
        <v>5.95</v>
      </c>
      <c r="D724" s="514">
        <v>138</v>
      </c>
      <c r="E724" s="515"/>
      <c r="F724" s="408">
        <f t="shared" si="13"/>
        <v>0</v>
      </c>
      <c r="G724" s="238">
        <v>591</v>
      </c>
      <c r="H724" s="238"/>
    </row>
    <row r="725" spans="1:8" s="91" customFormat="1" ht="13.5" customHeight="1">
      <c r="A725" s="576" t="s">
        <v>2852</v>
      </c>
      <c r="B725" s="87" t="s">
        <v>2853</v>
      </c>
      <c r="C725" s="478">
        <v>5.95</v>
      </c>
      <c r="D725" s="514">
        <v>138</v>
      </c>
      <c r="E725" s="515"/>
      <c r="F725" s="408">
        <f t="shared" si="13"/>
        <v>0</v>
      </c>
      <c r="G725" s="238">
        <v>997</v>
      </c>
      <c r="H725" s="238"/>
    </row>
    <row r="726" spans="1:8" s="91" customFormat="1" ht="13.5" customHeight="1">
      <c r="A726" s="573" t="s">
        <v>424</v>
      </c>
      <c r="B726" s="465"/>
      <c r="C726" s="506"/>
      <c r="D726" s="469"/>
      <c r="E726" s="470"/>
      <c r="F726" s="404"/>
      <c r="G726" s="238"/>
      <c r="H726" s="238"/>
    </row>
    <row r="727" spans="1:8" s="91" customFormat="1" ht="13.5" customHeight="1">
      <c r="A727" s="576" t="s">
        <v>2854</v>
      </c>
      <c r="B727" s="87" t="s">
        <v>2855</v>
      </c>
      <c r="C727" s="474">
        <v>5.95</v>
      </c>
      <c r="D727" s="514">
        <v>138</v>
      </c>
      <c r="E727" s="515"/>
      <c r="F727" s="408">
        <f aca="true" t="shared" si="14" ref="F727:F782">C727*E727</f>
        <v>0</v>
      </c>
      <c r="G727" s="238">
        <v>918</v>
      </c>
      <c r="H727" s="238"/>
    </row>
    <row r="728" spans="1:8" s="91" customFormat="1" ht="13.5" customHeight="1">
      <c r="A728" s="576" t="s">
        <v>425</v>
      </c>
      <c r="B728" s="87" t="s">
        <v>2856</v>
      </c>
      <c r="C728" s="474">
        <v>5.95</v>
      </c>
      <c r="D728" s="514">
        <v>138</v>
      </c>
      <c r="E728" s="515"/>
      <c r="F728" s="408">
        <f t="shared" si="14"/>
        <v>0</v>
      </c>
      <c r="G728" s="238">
        <v>76</v>
      </c>
      <c r="H728" s="238"/>
    </row>
    <row r="729" spans="1:8" s="91" customFormat="1" ht="13.5" customHeight="1">
      <c r="A729" s="576" t="s">
        <v>426</v>
      </c>
      <c r="B729" s="87" t="s">
        <v>2857</v>
      </c>
      <c r="C729" s="474">
        <v>5.95</v>
      </c>
      <c r="D729" s="514">
        <v>138</v>
      </c>
      <c r="E729" s="515"/>
      <c r="F729" s="408">
        <f t="shared" si="14"/>
        <v>0</v>
      </c>
      <c r="G729" s="238">
        <v>358</v>
      </c>
      <c r="H729" s="238"/>
    </row>
    <row r="730" spans="1:8" s="91" customFormat="1" ht="13.5" customHeight="1">
      <c r="A730" s="576" t="s">
        <v>427</v>
      </c>
      <c r="B730" s="87" t="s">
        <v>2858</v>
      </c>
      <c r="C730" s="474">
        <v>5.95</v>
      </c>
      <c r="D730" s="514">
        <v>138</v>
      </c>
      <c r="E730" s="515"/>
      <c r="F730" s="408">
        <f t="shared" si="14"/>
        <v>0</v>
      </c>
      <c r="G730" s="238">
        <v>375</v>
      </c>
      <c r="H730" s="238"/>
    </row>
    <row r="731" spans="1:8" s="90" customFormat="1" ht="13.5" customHeight="1">
      <c r="A731" s="582" t="s">
        <v>428</v>
      </c>
      <c r="B731" s="465"/>
      <c r="C731" s="506"/>
      <c r="D731" s="469"/>
      <c r="E731" s="470"/>
      <c r="F731" s="404"/>
      <c r="G731" s="238"/>
      <c r="H731" s="238"/>
    </row>
    <row r="732" spans="1:8" s="90" customFormat="1" ht="13.5" customHeight="1">
      <c r="A732" s="574" t="s">
        <v>429</v>
      </c>
      <c r="B732" s="209" t="s">
        <v>2859</v>
      </c>
      <c r="C732" s="381">
        <v>5.95</v>
      </c>
      <c r="D732" s="514">
        <v>138</v>
      </c>
      <c r="E732" s="515"/>
      <c r="F732" s="408">
        <f t="shared" si="14"/>
        <v>0</v>
      </c>
      <c r="G732" s="238">
        <v>1445</v>
      </c>
      <c r="H732" s="238"/>
    </row>
    <row r="733" spans="1:8" s="90" customFormat="1" ht="13.5" customHeight="1">
      <c r="A733" s="574" t="s">
        <v>430</v>
      </c>
      <c r="B733" s="209" t="s">
        <v>2860</v>
      </c>
      <c r="C733" s="381">
        <v>5.95</v>
      </c>
      <c r="D733" s="514">
        <v>138</v>
      </c>
      <c r="E733" s="515"/>
      <c r="F733" s="408">
        <f t="shared" si="14"/>
        <v>0</v>
      </c>
      <c r="G733" s="238">
        <v>567</v>
      </c>
      <c r="H733" s="238"/>
    </row>
    <row r="734" spans="1:8" s="90" customFormat="1" ht="13.5" customHeight="1">
      <c r="A734" s="574" t="s">
        <v>431</v>
      </c>
      <c r="B734" s="209" t="s">
        <v>2861</v>
      </c>
      <c r="C734" s="381">
        <v>5.95</v>
      </c>
      <c r="D734" s="514">
        <v>138</v>
      </c>
      <c r="E734" s="515"/>
      <c r="F734" s="408">
        <f t="shared" si="14"/>
        <v>0</v>
      </c>
      <c r="G734" s="238">
        <v>502</v>
      </c>
      <c r="H734" s="238"/>
    </row>
    <row r="735" spans="1:8" s="90" customFormat="1" ht="13.5" customHeight="1">
      <c r="A735" s="574" t="s">
        <v>432</v>
      </c>
      <c r="B735" s="209" t="s">
        <v>2862</v>
      </c>
      <c r="C735" s="381">
        <v>5.95</v>
      </c>
      <c r="D735" s="514">
        <v>138</v>
      </c>
      <c r="E735" s="515"/>
      <c r="F735" s="408">
        <f t="shared" si="14"/>
        <v>0</v>
      </c>
      <c r="G735" s="238">
        <v>150</v>
      </c>
      <c r="H735" s="238"/>
    </row>
    <row r="736" spans="1:8" s="90" customFormat="1" ht="13.5" customHeight="1">
      <c r="A736" s="574" t="s">
        <v>433</v>
      </c>
      <c r="B736" s="209" t="s">
        <v>2863</v>
      </c>
      <c r="C736" s="381">
        <v>5.95</v>
      </c>
      <c r="D736" s="514">
        <v>138</v>
      </c>
      <c r="E736" s="515"/>
      <c r="F736" s="408">
        <f t="shared" si="14"/>
        <v>0</v>
      </c>
      <c r="G736" s="238">
        <v>602</v>
      </c>
      <c r="H736" s="238"/>
    </row>
    <row r="737" spans="1:8" s="90" customFormat="1" ht="13.5" customHeight="1">
      <c r="A737" s="574" t="s">
        <v>434</v>
      </c>
      <c r="B737" s="209" t="s">
        <v>2864</v>
      </c>
      <c r="C737" s="381">
        <v>5.95</v>
      </c>
      <c r="D737" s="514">
        <v>138</v>
      </c>
      <c r="E737" s="515"/>
      <c r="F737" s="408">
        <f t="shared" si="14"/>
        <v>0</v>
      </c>
      <c r="G737" s="238">
        <v>683</v>
      </c>
      <c r="H737" s="238"/>
    </row>
    <row r="738" spans="1:8" s="72" customFormat="1" ht="13.5" customHeight="1">
      <c r="A738" s="580" t="s">
        <v>2865</v>
      </c>
      <c r="B738" s="516"/>
      <c r="C738" s="517"/>
      <c r="D738" s="453"/>
      <c r="E738" s="454"/>
      <c r="F738" s="454"/>
      <c r="G738" s="238"/>
      <c r="H738" s="238"/>
    </row>
    <row r="739" spans="1:8" s="70" customFormat="1" ht="13.5" customHeight="1">
      <c r="A739" s="590" t="s">
        <v>2866</v>
      </c>
      <c r="B739" s="430"/>
      <c r="C739" s="378"/>
      <c r="D739" s="518"/>
      <c r="E739" s="519"/>
      <c r="F739" s="394"/>
      <c r="G739" s="238"/>
      <c r="H739" s="238"/>
    </row>
    <row r="740" spans="1:8" s="72" customFormat="1" ht="13.5" customHeight="1">
      <c r="A740" s="573" t="s">
        <v>2867</v>
      </c>
      <c r="B740" s="400"/>
      <c r="C740" s="401"/>
      <c r="D740" s="402"/>
      <c r="E740" s="403"/>
      <c r="F740" s="404"/>
      <c r="G740" s="238"/>
      <c r="H740" s="238"/>
    </row>
    <row r="741" spans="1:8" s="70" customFormat="1" ht="13.5" customHeight="1">
      <c r="A741" s="574" t="s">
        <v>2868</v>
      </c>
      <c r="B741" s="23" t="s">
        <v>2869</v>
      </c>
      <c r="C741" s="419">
        <v>4.99</v>
      </c>
      <c r="D741" s="406">
        <v>139</v>
      </c>
      <c r="E741" s="407"/>
      <c r="F741" s="408">
        <f>C741*E741</f>
        <v>0</v>
      </c>
      <c r="G741" s="238">
        <v>78</v>
      </c>
      <c r="H741" s="238"/>
    </row>
    <row r="742" spans="1:8" s="70" customFormat="1" ht="13.5" customHeight="1">
      <c r="A742" s="574" t="s">
        <v>2870</v>
      </c>
      <c r="B742" s="23" t="s">
        <v>2871</v>
      </c>
      <c r="C742" s="419">
        <v>4.99</v>
      </c>
      <c r="D742" s="406">
        <v>139</v>
      </c>
      <c r="E742" s="407"/>
      <c r="F742" s="408">
        <f>C742*E742</f>
        <v>0</v>
      </c>
      <c r="G742" s="238">
        <v>30</v>
      </c>
      <c r="H742" s="238"/>
    </row>
    <row r="743" spans="1:8" s="70" customFormat="1" ht="13.5" customHeight="1">
      <c r="A743" s="574" t="s">
        <v>2872</v>
      </c>
      <c r="B743" s="23" t="s">
        <v>2873</v>
      </c>
      <c r="C743" s="419">
        <v>4.99</v>
      </c>
      <c r="D743" s="406">
        <v>139</v>
      </c>
      <c r="E743" s="407"/>
      <c r="F743" s="408">
        <f>C743*E743</f>
        <v>0</v>
      </c>
      <c r="G743" s="238">
        <v>1986</v>
      </c>
      <c r="H743" s="238"/>
    </row>
    <row r="744" spans="1:8" s="72" customFormat="1" ht="13.5" customHeight="1">
      <c r="A744" s="573" t="s">
        <v>2874</v>
      </c>
      <c r="B744" s="400"/>
      <c r="C744" s="401"/>
      <c r="D744" s="402"/>
      <c r="E744" s="403"/>
      <c r="F744" s="404"/>
      <c r="G744" s="238"/>
      <c r="H744" s="238"/>
    </row>
    <row r="745" spans="1:8" s="70" customFormat="1" ht="13.5" customHeight="1">
      <c r="A745" s="574" t="s">
        <v>2875</v>
      </c>
      <c r="B745" s="23" t="s">
        <v>2876</v>
      </c>
      <c r="C745" s="419">
        <v>4.99</v>
      </c>
      <c r="D745" s="406">
        <v>139</v>
      </c>
      <c r="E745" s="407"/>
      <c r="F745" s="408">
        <f>C745*E745</f>
        <v>0</v>
      </c>
      <c r="G745" s="238">
        <v>5326</v>
      </c>
      <c r="H745" s="238"/>
    </row>
    <row r="746" spans="1:8" s="70" customFormat="1" ht="13.5" customHeight="1">
      <c r="A746" s="574" t="s">
        <v>2877</v>
      </c>
      <c r="B746" s="23" t="s">
        <v>2878</v>
      </c>
      <c r="C746" s="419">
        <v>4.99</v>
      </c>
      <c r="D746" s="406">
        <v>139</v>
      </c>
      <c r="E746" s="407"/>
      <c r="F746" s="408">
        <f>C746*E746</f>
        <v>0</v>
      </c>
      <c r="G746" s="238">
        <v>12261</v>
      </c>
      <c r="H746" s="238"/>
    </row>
    <row r="747" spans="1:8" s="70" customFormat="1" ht="13.5" customHeight="1">
      <c r="A747" s="574" t="s">
        <v>2879</v>
      </c>
      <c r="B747" s="23" t="s">
        <v>2880</v>
      </c>
      <c r="C747" s="419">
        <v>4.99</v>
      </c>
      <c r="D747" s="406">
        <v>139</v>
      </c>
      <c r="E747" s="407"/>
      <c r="F747" s="408">
        <f>C747*E747</f>
        <v>0</v>
      </c>
      <c r="G747" s="238">
        <v>16993</v>
      </c>
      <c r="H747" s="238"/>
    </row>
    <row r="748" spans="1:8" s="72" customFormat="1" ht="13.5" customHeight="1">
      <c r="A748" s="573" t="s">
        <v>2881</v>
      </c>
      <c r="B748" s="400"/>
      <c r="C748" s="401"/>
      <c r="D748" s="402"/>
      <c r="E748" s="403"/>
      <c r="F748" s="404"/>
      <c r="G748" s="238"/>
      <c r="H748" s="238"/>
    </row>
    <row r="749" spans="1:8" s="70" customFormat="1" ht="13.5" customHeight="1">
      <c r="A749" s="574" t="s">
        <v>2882</v>
      </c>
      <c r="B749" s="23" t="s">
        <v>2883</v>
      </c>
      <c r="C749" s="419">
        <v>4.99</v>
      </c>
      <c r="D749" s="406">
        <v>139</v>
      </c>
      <c r="E749" s="407"/>
      <c r="F749" s="408">
        <f t="shared" si="14"/>
        <v>0</v>
      </c>
      <c r="G749" s="238">
        <v>9027</v>
      </c>
      <c r="H749" s="238"/>
    </row>
    <row r="750" spans="1:8" s="70" customFormat="1" ht="13.5" customHeight="1">
      <c r="A750" s="574" t="s">
        <v>2884</v>
      </c>
      <c r="B750" s="23" t="s">
        <v>2885</v>
      </c>
      <c r="C750" s="419">
        <v>4.99</v>
      </c>
      <c r="D750" s="406">
        <v>139</v>
      </c>
      <c r="E750" s="407"/>
      <c r="F750" s="408">
        <f t="shared" si="14"/>
        <v>0</v>
      </c>
      <c r="G750" s="238">
        <v>13130</v>
      </c>
      <c r="H750" s="238"/>
    </row>
    <row r="751" spans="1:8" s="70" customFormat="1" ht="13.5" customHeight="1">
      <c r="A751" s="582" t="s">
        <v>2886</v>
      </c>
      <c r="B751" s="400"/>
      <c r="C751" s="426"/>
      <c r="D751" s="416"/>
      <c r="E751" s="417"/>
      <c r="F751" s="404"/>
      <c r="G751" s="238"/>
      <c r="H751" s="238"/>
    </row>
    <row r="752" spans="1:8" s="70" customFormat="1" ht="13.5" customHeight="1">
      <c r="A752" s="577" t="s">
        <v>2887</v>
      </c>
      <c r="B752" s="23" t="s">
        <v>2888</v>
      </c>
      <c r="C752" s="419">
        <v>4.99</v>
      </c>
      <c r="D752" s="406">
        <v>139</v>
      </c>
      <c r="E752" s="407"/>
      <c r="F752" s="408">
        <f>C752*E752</f>
        <v>0</v>
      </c>
      <c r="G752" s="238">
        <v>4107</v>
      </c>
      <c r="H752" s="238"/>
    </row>
    <row r="753" spans="1:8" s="70" customFormat="1" ht="13.5" customHeight="1">
      <c r="A753" s="577" t="s">
        <v>2889</v>
      </c>
      <c r="B753" s="23" t="s">
        <v>2890</v>
      </c>
      <c r="C753" s="419">
        <v>4.99</v>
      </c>
      <c r="D753" s="406">
        <v>139</v>
      </c>
      <c r="E753" s="407"/>
      <c r="F753" s="408">
        <f>C753*E753</f>
        <v>0</v>
      </c>
      <c r="G753" s="238">
        <v>7816</v>
      </c>
      <c r="H753" s="238"/>
    </row>
    <row r="754" spans="1:8" s="70" customFormat="1" ht="13.5" customHeight="1">
      <c r="A754" s="590" t="s">
        <v>2891</v>
      </c>
      <c r="B754" s="430"/>
      <c r="C754" s="378"/>
      <c r="D754" s="518"/>
      <c r="E754" s="519"/>
      <c r="F754" s="394"/>
      <c r="G754" s="238"/>
      <c r="H754" s="238"/>
    </row>
    <row r="755" spans="1:8" s="90" customFormat="1" ht="13.5" customHeight="1">
      <c r="A755" s="573" t="s">
        <v>435</v>
      </c>
      <c r="B755" s="465"/>
      <c r="C755" s="505"/>
      <c r="D755" s="467"/>
      <c r="E755" s="468"/>
      <c r="F755" s="404"/>
      <c r="G755" s="238"/>
      <c r="H755" s="238"/>
    </row>
    <row r="756" spans="1:8" s="90" customFormat="1" ht="13.5" customHeight="1">
      <c r="A756" s="575" t="s">
        <v>2892</v>
      </c>
      <c r="B756" s="409" t="s">
        <v>2893</v>
      </c>
      <c r="C756" s="381">
        <v>3.99</v>
      </c>
      <c r="D756" s="463">
        <v>140</v>
      </c>
      <c r="E756" s="464"/>
      <c r="F756" s="408">
        <f t="shared" si="14"/>
        <v>0</v>
      </c>
      <c r="G756" s="238">
        <v>10145</v>
      </c>
      <c r="H756" s="238"/>
    </row>
    <row r="757" spans="1:8" s="90" customFormat="1" ht="13.5" customHeight="1">
      <c r="A757" s="575" t="s">
        <v>2894</v>
      </c>
      <c r="B757" s="409" t="s">
        <v>2895</v>
      </c>
      <c r="C757" s="381">
        <v>3.99</v>
      </c>
      <c r="D757" s="463">
        <v>140</v>
      </c>
      <c r="E757" s="464"/>
      <c r="F757" s="408">
        <f t="shared" si="14"/>
        <v>0</v>
      </c>
      <c r="G757" s="238">
        <v>3938</v>
      </c>
      <c r="H757" s="238"/>
    </row>
    <row r="758" spans="1:8" s="90" customFormat="1" ht="13.5" customHeight="1">
      <c r="A758" s="575" t="s">
        <v>2896</v>
      </c>
      <c r="B758" s="409" t="s">
        <v>2897</v>
      </c>
      <c r="C758" s="381">
        <v>3.99</v>
      </c>
      <c r="D758" s="463">
        <v>140</v>
      </c>
      <c r="E758" s="464"/>
      <c r="F758" s="408">
        <f t="shared" si="14"/>
        <v>0</v>
      </c>
      <c r="G758" s="238">
        <v>2941</v>
      </c>
      <c r="H758" s="238"/>
    </row>
    <row r="759" spans="1:8" s="90" customFormat="1" ht="13.5" customHeight="1">
      <c r="A759" s="575" t="s">
        <v>436</v>
      </c>
      <c r="B759" s="409" t="s">
        <v>2898</v>
      </c>
      <c r="C759" s="381">
        <v>3.99</v>
      </c>
      <c r="D759" s="463">
        <v>140</v>
      </c>
      <c r="E759" s="464"/>
      <c r="F759" s="408">
        <f t="shared" si="14"/>
        <v>0</v>
      </c>
      <c r="G759" s="238">
        <v>24745</v>
      </c>
      <c r="H759" s="238"/>
    </row>
    <row r="760" spans="1:8" s="90" customFormat="1" ht="13.5" customHeight="1">
      <c r="A760" s="575" t="s">
        <v>2899</v>
      </c>
      <c r="B760" s="409" t="s">
        <v>2900</v>
      </c>
      <c r="C760" s="381">
        <v>3.99</v>
      </c>
      <c r="D760" s="463">
        <v>140</v>
      </c>
      <c r="E760" s="464"/>
      <c r="F760" s="408">
        <f t="shared" si="14"/>
        <v>0</v>
      </c>
      <c r="G760" s="238">
        <v>13576</v>
      </c>
      <c r="H760" s="238"/>
    </row>
    <row r="761" spans="1:8" s="91" customFormat="1" ht="13.5" customHeight="1">
      <c r="A761" s="573" t="s">
        <v>437</v>
      </c>
      <c r="B761" s="465"/>
      <c r="C761" s="506"/>
      <c r="D761" s="467"/>
      <c r="E761" s="468"/>
      <c r="F761" s="404"/>
      <c r="G761" s="238"/>
      <c r="H761" s="238"/>
    </row>
    <row r="762" spans="1:8" s="90" customFormat="1" ht="13.5" customHeight="1">
      <c r="A762" s="575" t="s">
        <v>1091</v>
      </c>
      <c r="B762" s="409" t="s">
        <v>2901</v>
      </c>
      <c r="C762" s="500">
        <v>6.99</v>
      </c>
      <c r="D762" s="463">
        <v>140</v>
      </c>
      <c r="E762" s="464"/>
      <c r="F762" s="408">
        <f t="shared" si="14"/>
        <v>0</v>
      </c>
      <c r="G762" s="238">
        <v>9585</v>
      </c>
      <c r="H762" s="238"/>
    </row>
    <row r="763" spans="1:8" s="91" customFormat="1" ht="13.5" customHeight="1">
      <c r="A763" s="587" t="s">
        <v>1119</v>
      </c>
      <c r="B763" s="521" t="s">
        <v>2902</v>
      </c>
      <c r="C763" s="492">
        <v>6.99</v>
      </c>
      <c r="D763" s="463">
        <v>140</v>
      </c>
      <c r="E763" s="464"/>
      <c r="F763" s="408">
        <f t="shared" si="14"/>
        <v>0</v>
      </c>
      <c r="G763" s="238">
        <v>4261</v>
      </c>
      <c r="H763" s="238"/>
    </row>
    <row r="764" spans="1:8" s="91" customFormat="1" ht="13.5" customHeight="1">
      <c r="A764" s="587" t="s">
        <v>615</v>
      </c>
      <c r="B764" s="521" t="s">
        <v>2903</v>
      </c>
      <c r="C764" s="492">
        <v>6.99</v>
      </c>
      <c r="D764" s="463">
        <v>140</v>
      </c>
      <c r="E764" s="464"/>
      <c r="F764" s="408">
        <f t="shared" si="14"/>
        <v>0</v>
      </c>
      <c r="G764" s="238">
        <v>5026</v>
      </c>
      <c r="H764" s="238"/>
    </row>
    <row r="765" spans="1:8" s="91" customFormat="1" ht="13.5" customHeight="1">
      <c r="A765" s="587" t="s">
        <v>438</v>
      </c>
      <c r="B765" s="521" t="s">
        <v>2904</v>
      </c>
      <c r="C765" s="492">
        <v>6.99</v>
      </c>
      <c r="D765" s="463">
        <v>140</v>
      </c>
      <c r="E765" s="464"/>
      <c r="F765" s="408">
        <f t="shared" si="14"/>
        <v>0</v>
      </c>
      <c r="G765" s="238">
        <v>6358</v>
      </c>
      <c r="H765" s="238"/>
    </row>
    <row r="766" spans="1:8" s="91" customFormat="1" ht="13.5" customHeight="1">
      <c r="A766" s="587" t="s">
        <v>439</v>
      </c>
      <c r="B766" s="521" t="s">
        <v>2905</v>
      </c>
      <c r="C766" s="492">
        <v>6.99</v>
      </c>
      <c r="D766" s="463">
        <v>140</v>
      </c>
      <c r="E766" s="464"/>
      <c r="F766" s="408">
        <f t="shared" si="14"/>
        <v>0</v>
      </c>
      <c r="G766" s="238">
        <v>3186</v>
      </c>
      <c r="H766" s="238"/>
    </row>
    <row r="767" spans="1:8" s="91" customFormat="1" ht="13.5" customHeight="1">
      <c r="A767" s="587" t="s">
        <v>440</v>
      </c>
      <c r="B767" s="521" t="s">
        <v>2906</v>
      </c>
      <c r="C767" s="492">
        <v>6.99</v>
      </c>
      <c r="D767" s="463">
        <v>140</v>
      </c>
      <c r="E767" s="464"/>
      <c r="F767" s="408">
        <f t="shared" si="14"/>
        <v>0</v>
      </c>
      <c r="G767" s="238">
        <v>12201</v>
      </c>
      <c r="H767" s="238"/>
    </row>
    <row r="768" spans="1:8" s="91" customFormat="1" ht="13.5" customHeight="1">
      <c r="A768" s="587" t="s">
        <v>441</v>
      </c>
      <c r="B768" s="521" t="s">
        <v>2907</v>
      </c>
      <c r="C768" s="492">
        <v>6.99</v>
      </c>
      <c r="D768" s="463">
        <v>140</v>
      </c>
      <c r="E768" s="464"/>
      <c r="F768" s="408">
        <f t="shared" si="14"/>
        <v>0</v>
      </c>
      <c r="G768" s="238">
        <v>5311</v>
      </c>
      <c r="H768" s="238"/>
    </row>
    <row r="769" spans="1:8" s="91" customFormat="1" ht="13.5" customHeight="1">
      <c r="A769" s="587" t="s">
        <v>442</v>
      </c>
      <c r="B769" s="521" t="s">
        <v>2908</v>
      </c>
      <c r="C769" s="492">
        <v>6.99</v>
      </c>
      <c r="D769" s="463">
        <v>140</v>
      </c>
      <c r="E769" s="464"/>
      <c r="F769" s="408">
        <f t="shared" si="14"/>
        <v>0</v>
      </c>
      <c r="G769" s="238">
        <v>7286</v>
      </c>
      <c r="H769" s="238"/>
    </row>
    <row r="770" spans="1:8" s="91" customFormat="1" ht="13.5" customHeight="1">
      <c r="A770" s="587" t="s">
        <v>443</v>
      </c>
      <c r="B770" s="521" t="s">
        <v>2909</v>
      </c>
      <c r="C770" s="492">
        <v>6.99</v>
      </c>
      <c r="D770" s="463">
        <v>140</v>
      </c>
      <c r="E770" s="464"/>
      <c r="F770" s="408">
        <f t="shared" si="14"/>
        <v>0</v>
      </c>
      <c r="G770" s="238">
        <v>827</v>
      </c>
      <c r="H770" s="238"/>
    </row>
    <row r="771" spans="1:8" s="91" customFormat="1" ht="13.5" customHeight="1">
      <c r="A771" s="587" t="s">
        <v>444</v>
      </c>
      <c r="B771" s="521" t="s">
        <v>2910</v>
      </c>
      <c r="C771" s="492">
        <v>6.99</v>
      </c>
      <c r="D771" s="463">
        <v>140</v>
      </c>
      <c r="E771" s="464"/>
      <c r="F771" s="408">
        <f t="shared" si="14"/>
        <v>0</v>
      </c>
      <c r="G771" s="238">
        <v>41848</v>
      </c>
      <c r="H771" s="238"/>
    </row>
    <row r="772" spans="1:8" s="91" customFormat="1" ht="13.5" customHeight="1">
      <c r="A772" s="587" t="s">
        <v>445</v>
      </c>
      <c r="B772" s="521" t="s">
        <v>2911</v>
      </c>
      <c r="C772" s="492">
        <v>6.99</v>
      </c>
      <c r="D772" s="463">
        <v>140</v>
      </c>
      <c r="E772" s="464"/>
      <c r="F772" s="408">
        <f t="shared" si="14"/>
        <v>0</v>
      </c>
      <c r="G772" s="238">
        <v>13044</v>
      </c>
      <c r="H772" s="238"/>
    </row>
    <row r="773" spans="1:8" s="90" customFormat="1" ht="13.5" customHeight="1">
      <c r="A773" s="575" t="s">
        <v>446</v>
      </c>
      <c r="B773" s="409" t="s">
        <v>2912</v>
      </c>
      <c r="C773" s="500">
        <v>6.99</v>
      </c>
      <c r="D773" s="463">
        <v>140</v>
      </c>
      <c r="E773" s="464"/>
      <c r="F773" s="408">
        <f t="shared" si="14"/>
        <v>0</v>
      </c>
      <c r="G773" s="238">
        <v>1803</v>
      </c>
      <c r="H773" s="238"/>
    </row>
    <row r="774" spans="1:8" s="90" customFormat="1" ht="13.5" customHeight="1">
      <c r="A774" s="575" t="s">
        <v>2913</v>
      </c>
      <c r="B774" s="23" t="s">
        <v>2914</v>
      </c>
      <c r="C774" s="500">
        <v>6.99</v>
      </c>
      <c r="D774" s="463">
        <v>140</v>
      </c>
      <c r="E774" s="464"/>
      <c r="F774" s="408">
        <f t="shared" si="14"/>
        <v>0</v>
      </c>
      <c r="G774" s="238">
        <v>17932</v>
      </c>
      <c r="H774" s="238"/>
    </row>
    <row r="775" spans="1:8" s="91" customFormat="1" ht="13.5" customHeight="1">
      <c r="A775" s="573" t="s">
        <v>447</v>
      </c>
      <c r="B775" s="465"/>
      <c r="C775" s="505"/>
      <c r="D775" s="467"/>
      <c r="E775" s="468"/>
      <c r="F775" s="404"/>
      <c r="G775" s="238"/>
      <c r="H775" s="238"/>
    </row>
    <row r="776" spans="1:8" s="91" customFormat="1" ht="13.5" customHeight="1">
      <c r="A776" s="575" t="s">
        <v>448</v>
      </c>
      <c r="B776" s="409" t="s">
        <v>2915</v>
      </c>
      <c r="C776" s="381">
        <v>5.99</v>
      </c>
      <c r="D776" s="463">
        <v>140</v>
      </c>
      <c r="E776" s="464"/>
      <c r="F776" s="408">
        <f t="shared" si="14"/>
        <v>0</v>
      </c>
      <c r="G776" s="238">
        <v>4689</v>
      </c>
      <c r="H776" s="238"/>
    </row>
    <row r="777" spans="1:8" s="91" customFormat="1" ht="13.5" customHeight="1">
      <c r="A777" s="575" t="s">
        <v>449</v>
      </c>
      <c r="B777" s="409" t="s">
        <v>2916</v>
      </c>
      <c r="C777" s="381">
        <v>5.99</v>
      </c>
      <c r="D777" s="463">
        <v>140</v>
      </c>
      <c r="E777" s="464"/>
      <c r="F777" s="408">
        <f t="shared" si="14"/>
        <v>0</v>
      </c>
      <c r="G777" s="238">
        <v>1366</v>
      </c>
      <c r="H777" s="238"/>
    </row>
    <row r="778" spans="1:8" s="91" customFormat="1" ht="13.5" customHeight="1">
      <c r="A778" s="575" t="s">
        <v>450</v>
      </c>
      <c r="B778" s="409" t="s">
        <v>2917</v>
      </c>
      <c r="C778" s="381">
        <v>5.99</v>
      </c>
      <c r="D778" s="463">
        <v>140</v>
      </c>
      <c r="E778" s="464"/>
      <c r="F778" s="408">
        <f t="shared" si="14"/>
        <v>0</v>
      </c>
      <c r="G778" s="238">
        <v>1679</v>
      </c>
      <c r="H778" s="238"/>
    </row>
    <row r="779" spans="1:8" s="91" customFormat="1" ht="13.5" customHeight="1">
      <c r="A779" s="575" t="s">
        <v>1144</v>
      </c>
      <c r="B779" s="409" t="s">
        <v>2918</v>
      </c>
      <c r="C779" s="381">
        <v>5.99</v>
      </c>
      <c r="D779" s="463">
        <v>140</v>
      </c>
      <c r="E779" s="464"/>
      <c r="F779" s="408">
        <f t="shared" si="14"/>
        <v>0</v>
      </c>
      <c r="G779" s="238">
        <v>6597</v>
      </c>
      <c r="H779" s="238"/>
    </row>
    <row r="780" spans="1:8" s="91" customFormat="1" ht="13.5" customHeight="1">
      <c r="A780" s="575" t="s">
        <v>2919</v>
      </c>
      <c r="B780" s="409" t="s">
        <v>2920</v>
      </c>
      <c r="C780" s="381">
        <v>5.99</v>
      </c>
      <c r="D780" s="463">
        <v>140</v>
      </c>
      <c r="E780" s="464"/>
      <c r="F780" s="408">
        <f t="shared" si="14"/>
        <v>0</v>
      </c>
      <c r="G780" s="238">
        <v>1830</v>
      </c>
      <c r="H780" s="238"/>
    </row>
    <row r="781" spans="1:8" s="91" customFormat="1" ht="13.5" customHeight="1">
      <c r="A781" s="575" t="s">
        <v>451</v>
      </c>
      <c r="B781" s="409" t="s">
        <v>2921</v>
      </c>
      <c r="C781" s="381">
        <v>5.99</v>
      </c>
      <c r="D781" s="463">
        <v>140</v>
      </c>
      <c r="E781" s="464"/>
      <c r="F781" s="408">
        <f t="shared" si="14"/>
        <v>0</v>
      </c>
      <c r="G781" s="238" t="s">
        <v>4117</v>
      </c>
      <c r="H781" s="238"/>
    </row>
    <row r="782" spans="1:8" s="91" customFormat="1" ht="13.5" customHeight="1">
      <c r="A782" s="575" t="s">
        <v>2922</v>
      </c>
      <c r="B782" s="409" t="s">
        <v>2923</v>
      </c>
      <c r="C782" s="381">
        <v>5.99</v>
      </c>
      <c r="D782" s="463">
        <v>140</v>
      </c>
      <c r="E782" s="464"/>
      <c r="F782" s="408">
        <f t="shared" si="14"/>
        <v>0</v>
      </c>
      <c r="G782" s="238">
        <v>3252</v>
      </c>
      <c r="H782" s="238"/>
    </row>
    <row r="783" spans="1:8" s="91" customFormat="1" ht="13.5" customHeight="1">
      <c r="A783" s="575" t="s">
        <v>452</v>
      </c>
      <c r="B783" s="409" t="s">
        <v>2924</v>
      </c>
      <c r="C783" s="381">
        <v>5.99</v>
      </c>
      <c r="D783" s="463">
        <v>140</v>
      </c>
      <c r="E783" s="464"/>
      <c r="F783" s="408">
        <f aca="true" t="shared" si="15" ref="F783:F842">C783*E783</f>
        <v>0</v>
      </c>
      <c r="G783" s="238">
        <v>4576</v>
      </c>
      <c r="H783" s="238"/>
    </row>
    <row r="784" spans="1:8" s="91" customFormat="1" ht="13.5" customHeight="1">
      <c r="A784" s="575" t="s">
        <v>453</v>
      </c>
      <c r="B784" s="409" t="s">
        <v>2925</v>
      </c>
      <c r="C784" s="381">
        <v>5.99</v>
      </c>
      <c r="D784" s="463">
        <v>140</v>
      </c>
      <c r="E784" s="464"/>
      <c r="F784" s="408">
        <f t="shared" si="15"/>
        <v>0</v>
      </c>
      <c r="G784" s="238">
        <v>1426</v>
      </c>
      <c r="H784" s="238"/>
    </row>
    <row r="785" spans="1:8" s="91" customFormat="1" ht="13.5" customHeight="1">
      <c r="A785" s="575" t="s">
        <v>454</v>
      </c>
      <c r="B785" s="409" t="s">
        <v>2926</v>
      </c>
      <c r="C785" s="381">
        <v>5.99</v>
      </c>
      <c r="D785" s="463">
        <v>140</v>
      </c>
      <c r="E785" s="464"/>
      <c r="F785" s="408">
        <f t="shared" si="15"/>
        <v>0</v>
      </c>
      <c r="G785" s="238">
        <v>4845</v>
      </c>
      <c r="H785" s="238"/>
    </row>
    <row r="786" spans="1:8" s="91" customFormat="1" ht="13.5" customHeight="1">
      <c r="A786" s="575" t="s">
        <v>455</v>
      </c>
      <c r="B786" s="409" t="s">
        <v>2927</v>
      </c>
      <c r="C786" s="381">
        <v>5.99</v>
      </c>
      <c r="D786" s="463">
        <v>140</v>
      </c>
      <c r="E786" s="464"/>
      <c r="F786" s="408">
        <f t="shared" si="15"/>
        <v>0</v>
      </c>
      <c r="G786" s="238">
        <v>1798</v>
      </c>
      <c r="H786" s="238"/>
    </row>
    <row r="787" spans="1:8" s="91" customFormat="1" ht="13.5" customHeight="1">
      <c r="A787" s="574" t="s">
        <v>2928</v>
      </c>
      <c r="B787" s="23" t="s">
        <v>2929</v>
      </c>
      <c r="C787" s="381">
        <v>5.99</v>
      </c>
      <c r="D787" s="463">
        <v>140</v>
      </c>
      <c r="E787" s="464"/>
      <c r="F787" s="408">
        <f t="shared" si="15"/>
        <v>0</v>
      </c>
      <c r="G787" s="238">
        <v>2448</v>
      </c>
      <c r="H787" s="238"/>
    </row>
    <row r="788" spans="1:8" s="91" customFormat="1" ht="13.5" customHeight="1">
      <c r="A788" s="574" t="s">
        <v>456</v>
      </c>
      <c r="B788" s="23" t="s">
        <v>2930</v>
      </c>
      <c r="C788" s="381">
        <v>5.99</v>
      </c>
      <c r="D788" s="463">
        <v>140</v>
      </c>
      <c r="E788" s="464"/>
      <c r="F788" s="408">
        <f t="shared" si="15"/>
        <v>0</v>
      </c>
      <c r="G788" s="238">
        <v>3490</v>
      </c>
      <c r="H788" s="238"/>
    </row>
    <row r="789" spans="1:8" s="91" customFormat="1" ht="13.5" customHeight="1">
      <c r="A789" s="574" t="s">
        <v>457</v>
      </c>
      <c r="B789" s="23" t="s">
        <v>2931</v>
      </c>
      <c r="C789" s="381">
        <v>5.99</v>
      </c>
      <c r="D789" s="463">
        <v>140</v>
      </c>
      <c r="E789" s="464"/>
      <c r="F789" s="408">
        <f t="shared" si="15"/>
        <v>0</v>
      </c>
      <c r="G789" s="238">
        <v>2891</v>
      </c>
      <c r="H789" s="238"/>
    </row>
    <row r="790" spans="1:8" s="91" customFormat="1" ht="13.5" customHeight="1">
      <c r="A790" s="574" t="s">
        <v>458</v>
      </c>
      <c r="B790" s="23" t="s">
        <v>2932</v>
      </c>
      <c r="C790" s="381">
        <v>5.99</v>
      </c>
      <c r="D790" s="463">
        <v>140</v>
      </c>
      <c r="E790" s="464"/>
      <c r="F790" s="408">
        <f t="shared" si="15"/>
        <v>0</v>
      </c>
      <c r="G790" s="238">
        <v>4388</v>
      </c>
      <c r="H790" s="238"/>
    </row>
    <row r="791" spans="1:8" s="91" customFormat="1" ht="13.5" customHeight="1">
      <c r="A791" s="574" t="s">
        <v>2933</v>
      </c>
      <c r="B791" s="23" t="s">
        <v>2934</v>
      </c>
      <c r="C791" s="381">
        <v>5.99</v>
      </c>
      <c r="D791" s="463">
        <v>140</v>
      </c>
      <c r="E791" s="464"/>
      <c r="F791" s="408">
        <f t="shared" si="15"/>
        <v>0</v>
      </c>
      <c r="G791" s="238">
        <v>12</v>
      </c>
      <c r="H791" s="238"/>
    </row>
    <row r="792" spans="1:8" s="91" customFormat="1" ht="13.5" customHeight="1">
      <c r="A792" s="574" t="s">
        <v>459</v>
      </c>
      <c r="B792" s="23" t="s">
        <v>2935</v>
      </c>
      <c r="C792" s="381">
        <v>5.99</v>
      </c>
      <c r="D792" s="463">
        <v>140</v>
      </c>
      <c r="E792" s="464"/>
      <c r="F792" s="408">
        <f t="shared" si="15"/>
        <v>0</v>
      </c>
      <c r="G792" s="238">
        <v>5339</v>
      </c>
      <c r="H792" s="238"/>
    </row>
    <row r="793" spans="1:8" s="90" customFormat="1" ht="13.5" customHeight="1">
      <c r="A793" s="574" t="s">
        <v>460</v>
      </c>
      <c r="B793" s="23" t="s">
        <v>2936</v>
      </c>
      <c r="C793" s="381">
        <v>5.99</v>
      </c>
      <c r="D793" s="463">
        <v>140</v>
      </c>
      <c r="E793" s="464"/>
      <c r="F793" s="408">
        <f t="shared" si="15"/>
        <v>0</v>
      </c>
      <c r="G793" s="238">
        <v>985</v>
      </c>
      <c r="H793" s="238"/>
    </row>
    <row r="794" spans="1:8" s="90" customFormat="1" ht="13.5" customHeight="1">
      <c r="A794" s="573" t="s">
        <v>461</v>
      </c>
      <c r="B794" s="473"/>
      <c r="C794" s="506"/>
      <c r="D794" s="467"/>
      <c r="E794" s="468"/>
      <c r="F794" s="404"/>
      <c r="G794" s="238"/>
      <c r="H794" s="238"/>
    </row>
    <row r="795" spans="1:8" s="70" customFormat="1" ht="13.5" customHeight="1">
      <c r="A795" s="585" t="s">
        <v>462</v>
      </c>
      <c r="B795" s="405" t="s">
        <v>2937</v>
      </c>
      <c r="C795" s="501">
        <v>4.99</v>
      </c>
      <c r="D795" s="463">
        <v>140</v>
      </c>
      <c r="E795" s="464"/>
      <c r="F795" s="408">
        <f t="shared" si="15"/>
        <v>0</v>
      </c>
      <c r="G795" s="238">
        <v>11791</v>
      </c>
      <c r="H795" s="238"/>
    </row>
    <row r="796" spans="1:8" s="70" customFormat="1" ht="13.5" customHeight="1">
      <c r="A796" s="585" t="s">
        <v>463</v>
      </c>
      <c r="B796" s="405" t="s">
        <v>2938</v>
      </c>
      <c r="C796" s="501">
        <v>4.99</v>
      </c>
      <c r="D796" s="463">
        <v>140</v>
      </c>
      <c r="E796" s="464"/>
      <c r="F796" s="408">
        <f t="shared" si="15"/>
        <v>0</v>
      </c>
      <c r="G796" s="238">
        <v>3183</v>
      </c>
      <c r="H796" s="238"/>
    </row>
    <row r="797" spans="1:8" s="70" customFormat="1" ht="13.5" customHeight="1">
      <c r="A797" s="585" t="s">
        <v>464</v>
      </c>
      <c r="B797" s="405" t="s">
        <v>2939</v>
      </c>
      <c r="C797" s="501">
        <v>4.99</v>
      </c>
      <c r="D797" s="463">
        <v>140</v>
      </c>
      <c r="E797" s="464"/>
      <c r="F797" s="408">
        <f t="shared" si="15"/>
        <v>0</v>
      </c>
      <c r="G797" s="238">
        <v>4135</v>
      </c>
      <c r="H797" s="238"/>
    </row>
    <row r="798" spans="1:8" s="70" customFormat="1" ht="13.5" customHeight="1">
      <c r="A798" s="585" t="s">
        <v>2940</v>
      </c>
      <c r="B798" s="405" t="s">
        <v>2941</v>
      </c>
      <c r="C798" s="501">
        <v>4.99</v>
      </c>
      <c r="D798" s="463">
        <v>140</v>
      </c>
      <c r="E798" s="464"/>
      <c r="F798" s="408">
        <f t="shared" si="15"/>
        <v>0</v>
      </c>
      <c r="G798" s="238">
        <v>15266</v>
      </c>
      <c r="H798" s="238"/>
    </row>
    <row r="799" spans="1:8" s="70" customFormat="1" ht="13.5" customHeight="1">
      <c r="A799" s="585" t="s">
        <v>465</v>
      </c>
      <c r="B799" s="405" t="s">
        <v>2942</v>
      </c>
      <c r="C799" s="501">
        <v>4.99</v>
      </c>
      <c r="D799" s="463">
        <v>140</v>
      </c>
      <c r="E799" s="464"/>
      <c r="F799" s="408">
        <f t="shared" si="15"/>
        <v>0</v>
      </c>
      <c r="G799" s="238">
        <v>7186</v>
      </c>
      <c r="H799" s="238"/>
    </row>
    <row r="800" spans="1:8" s="70" customFormat="1" ht="13.5" customHeight="1">
      <c r="A800" s="585" t="s">
        <v>2943</v>
      </c>
      <c r="B800" s="405" t="s">
        <v>2944</v>
      </c>
      <c r="C800" s="501">
        <v>4.99</v>
      </c>
      <c r="D800" s="463">
        <v>140</v>
      </c>
      <c r="E800" s="464"/>
      <c r="F800" s="408">
        <f t="shared" si="15"/>
        <v>0</v>
      </c>
      <c r="G800" s="238">
        <v>12715</v>
      </c>
      <c r="H800" s="238"/>
    </row>
    <row r="801" spans="1:8" s="70" customFormat="1" ht="13.5" customHeight="1">
      <c r="A801" s="585" t="s">
        <v>2945</v>
      </c>
      <c r="B801" s="405" t="s">
        <v>2946</v>
      </c>
      <c r="C801" s="501">
        <v>4.99</v>
      </c>
      <c r="D801" s="463">
        <v>140</v>
      </c>
      <c r="E801" s="464"/>
      <c r="F801" s="408">
        <f t="shared" si="15"/>
        <v>0</v>
      </c>
      <c r="G801" s="238">
        <v>14483</v>
      </c>
      <c r="H801" s="238"/>
    </row>
    <row r="802" spans="1:8" s="70" customFormat="1" ht="13.5" customHeight="1">
      <c r="A802" s="585" t="s">
        <v>2947</v>
      </c>
      <c r="B802" s="405" t="s">
        <v>2948</v>
      </c>
      <c r="C802" s="501">
        <v>4.99</v>
      </c>
      <c r="D802" s="463">
        <v>140</v>
      </c>
      <c r="E802" s="464"/>
      <c r="F802" s="408">
        <f t="shared" si="15"/>
        <v>0</v>
      </c>
      <c r="G802" s="238">
        <v>14372</v>
      </c>
      <c r="H802" s="238"/>
    </row>
    <row r="803" spans="1:8" s="70" customFormat="1" ht="13.5" customHeight="1">
      <c r="A803" s="585" t="s">
        <v>2949</v>
      </c>
      <c r="B803" s="405" t="s">
        <v>2950</v>
      </c>
      <c r="C803" s="501">
        <v>4.99</v>
      </c>
      <c r="D803" s="463">
        <v>140</v>
      </c>
      <c r="E803" s="464"/>
      <c r="F803" s="408">
        <f t="shared" si="15"/>
        <v>0</v>
      </c>
      <c r="G803" s="238">
        <v>34079</v>
      </c>
      <c r="H803" s="238"/>
    </row>
    <row r="804" spans="1:8" s="70" customFormat="1" ht="13.5" customHeight="1">
      <c r="A804" s="585" t="s">
        <v>2951</v>
      </c>
      <c r="B804" s="405" t="s">
        <v>2952</v>
      </c>
      <c r="C804" s="501">
        <v>4.99</v>
      </c>
      <c r="D804" s="463">
        <v>140</v>
      </c>
      <c r="E804" s="464"/>
      <c r="F804" s="408">
        <f t="shared" si="15"/>
        <v>0</v>
      </c>
      <c r="G804" s="238">
        <v>12539</v>
      </c>
      <c r="H804" s="238"/>
    </row>
    <row r="805" spans="1:8" s="70" customFormat="1" ht="13.5" customHeight="1">
      <c r="A805" s="585" t="s">
        <v>2953</v>
      </c>
      <c r="B805" s="405" t="s">
        <v>2954</v>
      </c>
      <c r="C805" s="501">
        <v>4.99</v>
      </c>
      <c r="D805" s="463">
        <v>140</v>
      </c>
      <c r="E805" s="464"/>
      <c r="F805" s="408">
        <f t="shared" si="15"/>
        <v>0</v>
      </c>
      <c r="G805" s="238">
        <v>8125</v>
      </c>
      <c r="H805" s="238"/>
    </row>
    <row r="806" spans="1:8" s="70" customFormat="1" ht="13.5" customHeight="1">
      <c r="A806" s="591" t="s">
        <v>233</v>
      </c>
      <c r="B806" s="511"/>
      <c r="C806" s="512"/>
      <c r="D806" s="522"/>
      <c r="E806" s="523"/>
      <c r="F806" s="404"/>
      <c r="G806" s="238"/>
      <c r="H806" s="238"/>
    </row>
    <row r="807" spans="1:8" s="70" customFormat="1" ht="13.5" customHeight="1">
      <c r="A807" s="585" t="s">
        <v>233</v>
      </c>
      <c r="B807" s="405" t="s">
        <v>2955</v>
      </c>
      <c r="C807" s="501">
        <v>5.95</v>
      </c>
      <c r="D807" s="524">
        <v>141</v>
      </c>
      <c r="E807" s="525"/>
      <c r="F807" s="408">
        <f t="shared" si="15"/>
        <v>0</v>
      </c>
      <c r="G807" s="238">
        <v>4403</v>
      </c>
      <c r="H807" s="238"/>
    </row>
    <row r="808" spans="1:8" s="70" customFormat="1" ht="13.5" customHeight="1">
      <c r="A808" s="585" t="s">
        <v>2956</v>
      </c>
      <c r="B808" s="405" t="s">
        <v>2957</v>
      </c>
      <c r="C808" s="501">
        <v>5.95</v>
      </c>
      <c r="D808" s="524">
        <v>141</v>
      </c>
      <c r="E808" s="525"/>
      <c r="F808" s="408">
        <f t="shared" si="15"/>
        <v>0</v>
      </c>
      <c r="G808" s="238">
        <v>6236</v>
      </c>
      <c r="H808" s="238"/>
    </row>
    <row r="809" spans="1:8" s="70" customFormat="1" ht="13.5" customHeight="1">
      <c r="A809" s="585" t="s">
        <v>227</v>
      </c>
      <c r="B809" s="405" t="s">
        <v>2958</v>
      </c>
      <c r="C809" s="501">
        <v>5.95</v>
      </c>
      <c r="D809" s="524">
        <v>141</v>
      </c>
      <c r="E809" s="525"/>
      <c r="F809" s="408">
        <f t="shared" si="15"/>
        <v>0</v>
      </c>
      <c r="G809" s="238">
        <v>2587</v>
      </c>
      <c r="H809" s="238"/>
    </row>
    <row r="810" spans="1:8" s="70" customFormat="1" ht="13.5" customHeight="1">
      <c r="A810" s="585" t="s">
        <v>1812</v>
      </c>
      <c r="B810" s="405" t="s">
        <v>2959</v>
      </c>
      <c r="C810" s="501">
        <v>5.95</v>
      </c>
      <c r="D810" s="524">
        <v>141</v>
      </c>
      <c r="E810" s="525"/>
      <c r="F810" s="408">
        <f t="shared" si="15"/>
        <v>0</v>
      </c>
      <c r="G810" s="238">
        <v>11437</v>
      </c>
      <c r="H810" s="238"/>
    </row>
    <row r="811" spans="1:8" s="70" customFormat="1" ht="13.5" customHeight="1">
      <c r="A811" s="585" t="s">
        <v>211</v>
      </c>
      <c r="B811" s="502" t="s">
        <v>2960</v>
      </c>
      <c r="C811" s="501">
        <v>5.95</v>
      </c>
      <c r="D811" s="524">
        <v>141</v>
      </c>
      <c r="E811" s="525"/>
      <c r="F811" s="408">
        <f t="shared" si="15"/>
        <v>0</v>
      </c>
      <c r="G811" s="238">
        <v>5970</v>
      </c>
      <c r="H811" s="238"/>
    </row>
    <row r="812" spans="1:8" s="70" customFormat="1" ht="13.5" customHeight="1">
      <c r="A812" s="585" t="s">
        <v>467</v>
      </c>
      <c r="B812" s="502" t="s">
        <v>2961</v>
      </c>
      <c r="C812" s="501">
        <v>5.95</v>
      </c>
      <c r="D812" s="524">
        <v>141</v>
      </c>
      <c r="E812" s="525"/>
      <c r="F812" s="408">
        <f t="shared" si="15"/>
        <v>0</v>
      </c>
      <c r="G812" s="238">
        <v>8013</v>
      </c>
      <c r="H812" s="238"/>
    </row>
    <row r="813" spans="1:8" s="70" customFormat="1" ht="13.5" customHeight="1">
      <c r="A813" s="585" t="s">
        <v>618</v>
      </c>
      <c r="B813" s="502" t="s">
        <v>2962</v>
      </c>
      <c r="C813" s="501">
        <v>5.95</v>
      </c>
      <c r="D813" s="524">
        <v>141</v>
      </c>
      <c r="E813" s="525"/>
      <c r="F813" s="408">
        <f t="shared" si="15"/>
        <v>0</v>
      </c>
      <c r="G813" s="238">
        <v>1489</v>
      </c>
      <c r="H813" s="238"/>
    </row>
    <row r="814" spans="1:8" s="90" customFormat="1" ht="13.5" customHeight="1">
      <c r="A814" s="573" t="s">
        <v>474</v>
      </c>
      <c r="B814" s="465"/>
      <c r="C814" s="505"/>
      <c r="D814" s="522"/>
      <c r="E814" s="523"/>
      <c r="F814" s="404"/>
      <c r="G814" s="238"/>
      <c r="H814" s="238"/>
    </row>
    <row r="815" spans="1:8" s="90" customFormat="1" ht="13.5" customHeight="1">
      <c r="A815" s="575" t="s">
        <v>1143</v>
      </c>
      <c r="B815" s="23" t="s">
        <v>2963</v>
      </c>
      <c r="C815" s="500">
        <v>4.99</v>
      </c>
      <c r="D815" s="524">
        <v>141</v>
      </c>
      <c r="E815" s="525"/>
      <c r="F815" s="408">
        <f>C815*E815</f>
        <v>0</v>
      </c>
      <c r="G815" s="238">
        <v>184</v>
      </c>
      <c r="H815" s="238"/>
    </row>
    <row r="816" spans="1:8" s="91" customFormat="1" ht="13.5" customHeight="1">
      <c r="A816" s="573" t="s">
        <v>468</v>
      </c>
      <c r="B816" s="465"/>
      <c r="C816" s="505"/>
      <c r="D816" s="522"/>
      <c r="E816" s="523"/>
      <c r="F816" s="404"/>
      <c r="G816" s="238"/>
      <c r="H816" s="238"/>
    </row>
    <row r="817" spans="1:8" s="91" customFormat="1" ht="13.5" customHeight="1">
      <c r="A817" s="575" t="s">
        <v>469</v>
      </c>
      <c r="B817" s="409" t="s">
        <v>2964</v>
      </c>
      <c r="C817" s="500">
        <v>4.99</v>
      </c>
      <c r="D817" s="524">
        <v>141</v>
      </c>
      <c r="E817" s="525"/>
      <c r="F817" s="408">
        <f t="shared" si="15"/>
        <v>0</v>
      </c>
      <c r="G817" s="238">
        <v>5894</v>
      </c>
      <c r="H817" s="238"/>
    </row>
    <row r="818" spans="1:8" s="91" customFormat="1" ht="13.5" customHeight="1">
      <c r="A818" s="575" t="s">
        <v>470</v>
      </c>
      <c r="B818" s="409" t="s">
        <v>2965</v>
      </c>
      <c r="C818" s="500">
        <v>4.99</v>
      </c>
      <c r="D818" s="524">
        <v>141</v>
      </c>
      <c r="E818" s="525"/>
      <c r="F818" s="408">
        <f t="shared" si="15"/>
        <v>0</v>
      </c>
      <c r="G818" s="238">
        <v>3408</v>
      </c>
      <c r="H818" s="238"/>
    </row>
    <row r="819" spans="1:8" s="91" customFormat="1" ht="13.5" customHeight="1">
      <c r="A819" s="575" t="s">
        <v>2966</v>
      </c>
      <c r="B819" s="409" t="s">
        <v>2967</v>
      </c>
      <c r="C819" s="500">
        <v>4.99</v>
      </c>
      <c r="D819" s="524">
        <v>141</v>
      </c>
      <c r="E819" s="525"/>
      <c r="F819" s="408">
        <f t="shared" si="15"/>
        <v>0</v>
      </c>
      <c r="G819" s="238">
        <v>10648</v>
      </c>
      <c r="H819" s="238"/>
    </row>
    <row r="820" spans="1:8" s="91" customFormat="1" ht="13.5" customHeight="1">
      <c r="A820" s="575" t="s">
        <v>1106</v>
      </c>
      <c r="B820" s="409" t="s">
        <v>2968</v>
      </c>
      <c r="C820" s="500">
        <v>4.99</v>
      </c>
      <c r="D820" s="524">
        <v>141</v>
      </c>
      <c r="E820" s="525"/>
      <c r="F820" s="408">
        <f t="shared" si="15"/>
        <v>0</v>
      </c>
      <c r="G820" s="238">
        <v>9019</v>
      </c>
      <c r="H820" s="238"/>
    </row>
    <row r="821" spans="1:8" s="91" customFormat="1" ht="13.5" customHeight="1">
      <c r="A821" s="575" t="s">
        <v>1105</v>
      </c>
      <c r="B821" s="409" t="s">
        <v>2969</v>
      </c>
      <c r="C821" s="500">
        <v>4.99</v>
      </c>
      <c r="D821" s="524">
        <v>141</v>
      </c>
      <c r="E821" s="525"/>
      <c r="F821" s="408">
        <f t="shared" si="15"/>
        <v>0</v>
      </c>
      <c r="G821" s="238">
        <v>7696</v>
      </c>
      <c r="H821" s="238"/>
    </row>
    <row r="822" spans="1:8" s="91" customFormat="1" ht="13.5" customHeight="1">
      <c r="A822" s="575" t="s">
        <v>185</v>
      </c>
      <c r="B822" s="409" t="s">
        <v>2970</v>
      </c>
      <c r="C822" s="500">
        <v>4.99</v>
      </c>
      <c r="D822" s="524">
        <v>141</v>
      </c>
      <c r="E822" s="525"/>
      <c r="F822" s="408">
        <f t="shared" si="15"/>
        <v>0</v>
      </c>
      <c r="G822" s="238">
        <v>9982</v>
      </c>
      <c r="H822" s="238"/>
    </row>
    <row r="823" spans="1:8" s="91" customFormat="1" ht="13.5" customHeight="1">
      <c r="A823" s="575" t="s">
        <v>471</v>
      </c>
      <c r="B823" s="409" t="s">
        <v>2971</v>
      </c>
      <c r="C823" s="500">
        <v>4.99</v>
      </c>
      <c r="D823" s="524">
        <v>141</v>
      </c>
      <c r="E823" s="525"/>
      <c r="F823" s="408">
        <f t="shared" si="15"/>
        <v>0</v>
      </c>
      <c r="G823" s="238">
        <v>26220</v>
      </c>
      <c r="H823" s="238"/>
    </row>
    <row r="824" spans="1:8" s="90" customFormat="1" ht="13.5" customHeight="1">
      <c r="A824" s="585" t="s">
        <v>472</v>
      </c>
      <c r="B824" s="405" t="s">
        <v>2972</v>
      </c>
      <c r="C824" s="501">
        <v>4.99</v>
      </c>
      <c r="D824" s="524">
        <v>141</v>
      </c>
      <c r="E824" s="525"/>
      <c r="F824" s="408">
        <f t="shared" si="15"/>
        <v>0</v>
      </c>
      <c r="G824" s="238">
        <v>6041</v>
      </c>
      <c r="H824" s="238"/>
    </row>
    <row r="825" spans="1:8" s="90" customFormat="1" ht="13.5" customHeight="1">
      <c r="A825" s="575" t="s">
        <v>1107</v>
      </c>
      <c r="B825" s="409" t="s">
        <v>2973</v>
      </c>
      <c r="C825" s="500">
        <v>4.99</v>
      </c>
      <c r="D825" s="524">
        <v>141</v>
      </c>
      <c r="E825" s="525"/>
      <c r="F825" s="408">
        <f t="shared" si="15"/>
        <v>0</v>
      </c>
      <c r="G825" s="238">
        <v>9355</v>
      </c>
      <c r="H825" s="238"/>
    </row>
    <row r="826" spans="1:8" s="90" customFormat="1" ht="13.5" customHeight="1">
      <c r="A826" s="575" t="s">
        <v>473</v>
      </c>
      <c r="B826" s="409" t="s">
        <v>2974</v>
      </c>
      <c r="C826" s="500">
        <v>4.99</v>
      </c>
      <c r="D826" s="524">
        <v>141</v>
      </c>
      <c r="E826" s="525"/>
      <c r="F826" s="408">
        <f t="shared" si="15"/>
        <v>0</v>
      </c>
      <c r="G826" s="238">
        <v>3864</v>
      </c>
      <c r="H826" s="238"/>
    </row>
    <row r="827" spans="1:8" s="90" customFormat="1" ht="13.5" customHeight="1">
      <c r="A827" s="571" t="s">
        <v>632</v>
      </c>
      <c r="B827" s="507"/>
      <c r="C827" s="508"/>
      <c r="D827" s="509"/>
      <c r="E827" s="510"/>
      <c r="F827" s="394"/>
      <c r="G827" s="238"/>
      <c r="H827" s="238"/>
    </row>
    <row r="828" spans="1:8" s="90" customFormat="1" ht="13.5" customHeight="1">
      <c r="A828" s="573" t="s">
        <v>475</v>
      </c>
      <c r="B828" s="465"/>
      <c r="C828" s="506"/>
      <c r="D828" s="469"/>
      <c r="E828" s="470"/>
      <c r="F828" s="404"/>
      <c r="G828" s="238"/>
      <c r="H828" s="238"/>
    </row>
    <row r="829" spans="1:8" s="91" customFormat="1" ht="13.5" customHeight="1">
      <c r="A829" s="575" t="s">
        <v>192</v>
      </c>
      <c r="B829" s="87" t="s">
        <v>2975</v>
      </c>
      <c r="C829" s="462">
        <v>4.5</v>
      </c>
      <c r="D829" s="471">
        <v>141</v>
      </c>
      <c r="E829" s="472"/>
      <c r="F829" s="408">
        <f t="shared" si="15"/>
        <v>0</v>
      </c>
      <c r="G829" s="238">
        <v>4289</v>
      </c>
      <c r="H829" s="238"/>
    </row>
    <row r="830" spans="1:8" s="91" customFormat="1" ht="13.5" customHeight="1">
      <c r="A830" s="575" t="s">
        <v>193</v>
      </c>
      <c r="B830" s="87" t="s">
        <v>2976</v>
      </c>
      <c r="C830" s="462">
        <v>4.5</v>
      </c>
      <c r="D830" s="471">
        <v>141</v>
      </c>
      <c r="E830" s="472"/>
      <c r="F830" s="408">
        <f t="shared" si="15"/>
        <v>0</v>
      </c>
      <c r="G830" s="238">
        <v>5692</v>
      </c>
      <c r="H830" s="238"/>
    </row>
    <row r="831" spans="1:8" s="91" customFormat="1" ht="13.5" customHeight="1">
      <c r="A831" s="575" t="s">
        <v>1005</v>
      </c>
      <c r="B831" s="87" t="s">
        <v>2977</v>
      </c>
      <c r="C831" s="462">
        <v>4.5</v>
      </c>
      <c r="D831" s="471">
        <v>141</v>
      </c>
      <c r="E831" s="472"/>
      <c r="F831" s="408">
        <f t="shared" si="15"/>
        <v>0</v>
      </c>
      <c r="G831" s="238">
        <v>5034</v>
      </c>
      <c r="H831" s="238"/>
    </row>
    <row r="832" spans="1:8" s="91" customFormat="1" ht="13.5" customHeight="1">
      <c r="A832" s="575" t="s">
        <v>194</v>
      </c>
      <c r="B832" s="87" t="s">
        <v>2978</v>
      </c>
      <c r="C832" s="462">
        <v>4.5</v>
      </c>
      <c r="D832" s="471">
        <v>141</v>
      </c>
      <c r="E832" s="472"/>
      <c r="F832" s="408">
        <f t="shared" si="15"/>
        <v>0</v>
      </c>
      <c r="G832" s="238">
        <v>1297</v>
      </c>
      <c r="H832" s="238"/>
    </row>
    <row r="833" spans="1:8" s="91" customFormat="1" ht="13.5" customHeight="1">
      <c r="A833" s="575" t="s">
        <v>395</v>
      </c>
      <c r="B833" s="87" t="s">
        <v>2979</v>
      </c>
      <c r="C833" s="462">
        <v>4.5</v>
      </c>
      <c r="D833" s="471">
        <v>141</v>
      </c>
      <c r="E833" s="472"/>
      <c r="F833" s="408">
        <f t="shared" si="15"/>
        <v>0</v>
      </c>
      <c r="G833" s="238">
        <v>2560</v>
      </c>
      <c r="H833" s="238"/>
    </row>
    <row r="834" spans="1:8" s="91" customFormat="1" ht="13.5" customHeight="1">
      <c r="A834" s="575" t="s">
        <v>1150</v>
      </c>
      <c r="B834" s="87" t="s">
        <v>2980</v>
      </c>
      <c r="C834" s="462">
        <v>4.5</v>
      </c>
      <c r="D834" s="471">
        <v>141</v>
      </c>
      <c r="E834" s="472"/>
      <c r="F834" s="408">
        <f t="shared" si="15"/>
        <v>0</v>
      </c>
      <c r="G834" s="238">
        <v>1871</v>
      </c>
      <c r="H834" s="238"/>
    </row>
    <row r="835" spans="1:8" s="91" customFormat="1" ht="13.5" customHeight="1">
      <c r="A835" s="575" t="s">
        <v>197</v>
      </c>
      <c r="B835" s="87" t="s">
        <v>2981</v>
      </c>
      <c r="C835" s="462">
        <v>4.5</v>
      </c>
      <c r="D835" s="471">
        <v>141</v>
      </c>
      <c r="E835" s="472"/>
      <c r="F835" s="408">
        <f t="shared" si="15"/>
        <v>0</v>
      </c>
      <c r="G835" s="238">
        <v>411</v>
      </c>
      <c r="H835" s="238"/>
    </row>
    <row r="836" spans="1:8" s="91" customFormat="1" ht="13.5" customHeight="1">
      <c r="A836" s="575" t="s">
        <v>195</v>
      </c>
      <c r="B836" s="87" t="s">
        <v>2982</v>
      </c>
      <c r="C836" s="462">
        <v>4.5</v>
      </c>
      <c r="D836" s="471">
        <v>141</v>
      </c>
      <c r="E836" s="472"/>
      <c r="F836" s="408">
        <f t="shared" si="15"/>
        <v>0</v>
      </c>
      <c r="G836" s="238">
        <v>1829</v>
      </c>
      <c r="H836" s="238"/>
    </row>
    <row r="837" spans="1:8" s="91" customFormat="1" ht="13.5" customHeight="1">
      <c r="A837" s="575" t="s">
        <v>476</v>
      </c>
      <c r="B837" s="87" t="s">
        <v>2983</v>
      </c>
      <c r="C837" s="462">
        <v>4.5</v>
      </c>
      <c r="D837" s="471">
        <v>141</v>
      </c>
      <c r="E837" s="472"/>
      <c r="F837" s="408">
        <f t="shared" si="15"/>
        <v>0</v>
      </c>
      <c r="G837" s="238">
        <v>265</v>
      </c>
      <c r="H837" s="238"/>
    </row>
    <row r="838" spans="1:8" s="91" customFormat="1" ht="13.5" customHeight="1">
      <c r="A838" s="575" t="s">
        <v>196</v>
      </c>
      <c r="B838" s="87" t="s">
        <v>2984</v>
      </c>
      <c r="C838" s="462">
        <v>4.5</v>
      </c>
      <c r="D838" s="471">
        <v>141</v>
      </c>
      <c r="E838" s="472"/>
      <c r="F838" s="408">
        <f t="shared" si="15"/>
        <v>0</v>
      </c>
      <c r="G838" s="238">
        <v>1652</v>
      </c>
      <c r="H838" s="238"/>
    </row>
    <row r="839" spans="1:8" s="91" customFormat="1" ht="13.5" customHeight="1">
      <c r="A839" s="575" t="s">
        <v>619</v>
      </c>
      <c r="B839" s="87" t="s">
        <v>2985</v>
      </c>
      <c r="C839" s="462">
        <v>5.95</v>
      </c>
      <c r="D839" s="471">
        <v>141</v>
      </c>
      <c r="E839" s="472"/>
      <c r="F839" s="408">
        <f t="shared" si="15"/>
        <v>0</v>
      </c>
      <c r="G839" s="238">
        <v>29940</v>
      </c>
      <c r="H839" s="238"/>
    </row>
    <row r="840" spans="1:8" s="91" customFormat="1" ht="13.5" customHeight="1">
      <c r="A840" s="575" t="s">
        <v>1155</v>
      </c>
      <c r="B840" s="87" t="s">
        <v>2986</v>
      </c>
      <c r="C840" s="462">
        <v>6.99</v>
      </c>
      <c r="D840" s="471">
        <v>141</v>
      </c>
      <c r="E840" s="472"/>
      <c r="F840" s="408">
        <f t="shared" si="15"/>
        <v>0</v>
      </c>
      <c r="G840" s="238">
        <v>15295</v>
      </c>
      <c r="H840" s="238"/>
    </row>
    <row r="841" spans="1:8" s="90" customFormat="1" ht="13.5" customHeight="1">
      <c r="A841" s="573" t="s">
        <v>2987</v>
      </c>
      <c r="B841" s="465"/>
      <c r="C841" s="506"/>
      <c r="D841" s="469"/>
      <c r="E841" s="470"/>
      <c r="F841" s="404"/>
      <c r="G841" s="238"/>
      <c r="H841" s="238"/>
    </row>
    <row r="842" spans="1:8" s="90" customFormat="1" ht="13.5" customHeight="1">
      <c r="A842" s="574" t="s">
        <v>477</v>
      </c>
      <c r="B842" s="209" t="s">
        <v>2988</v>
      </c>
      <c r="C842" s="223">
        <v>5.95</v>
      </c>
      <c r="D842" s="471">
        <v>141</v>
      </c>
      <c r="E842" s="472"/>
      <c r="F842" s="408">
        <f t="shared" si="15"/>
        <v>0</v>
      </c>
      <c r="G842" s="238">
        <v>1714</v>
      </c>
      <c r="H842" s="238"/>
    </row>
    <row r="843" spans="1:8" s="90" customFormat="1" ht="13.5" customHeight="1">
      <c r="A843" s="574" t="s">
        <v>478</v>
      </c>
      <c r="B843" s="209" t="s">
        <v>2989</v>
      </c>
      <c r="C843" s="223">
        <v>5.95</v>
      </c>
      <c r="D843" s="471">
        <v>141</v>
      </c>
      <c r="E843" s="472"/>
      <c r="F843" s="408">
        <f aca="true" t="shared" si="16" ref="F843:F885">C843*E843</f>
        <v>0</v>
      </c>
      <c r="G843" s="238">
        <v>560</v>
      </c>
      <c r="H843" s="238"/>
    </row>
    <row r="844" spans="1:8" s="90" customFormat="1" ht="13.5" customHeight="1">
      <c r="A844" s="574" t="s">
        <v>479</v>
      </c>
      <c r="B844" s="209" t="s">
        <v>2990</v>
      </c>
      <c r="C844" s="223">
        <v>5.95</v>
      </c>
      <c r="D844" s="471">
        <v>141</v>
      </c>
      <c r="E844" s="472"/>
      <c r="F844" s="408">
        <f t="shared" si="16"/>
        <v>0</v>
      </c>
      <c r="G844" s="238">
        <v>1654</v>
      </c>
      <c r="H844" s="238"/>
    </row>
    <row r="845" spans="1:8" s="90" customFormat="1" ht="13.5" customHeight="1">
      <c r="A845" s="574" t="s">
        <v>480</v>
      </c>
      <c r="B845" s="209" t="s">
        <v>2991</v>
      </c>
      <c r="C845" s="223">
        <v>5.95</v>
      </c>
      <c r="D845" s="471">
        <v>141</v>
      </c>
      <c r="E845" s="472"/>
      <c r="F845" s="408">
        <f t="shared" si="16"/>
        <v>0</v>
      </c>
      <c r="G845" s="238">
        <v>447</v>
      </c>
      <c r="H845" s="238"/>
    </row>
    <row r="846" spans="1:8" s="90" customFormat="1" ht="13.5" customHeight="1">
      <c r="A846" s="574" t="s">
        <v>165</v>
      </c>
      <c r="B846" s="209" t="s">
        <v>2992</v>
      </c>
      <c r="C846" s="223">
        <v>5.95</v>
      </c>
      <c r="D846" s="471">
        <v>141</v>
      </c>
      <c r="E846" s="472"/>
      <c r="F846" s="408">
        <f t="shared" si="16"/>
        <v>0</v>
      </c>
      <c r="G846" s="238">
        <v>548</v>
      </c>
      <c r="H846" s="238"/>
    </row>
    <row r="847" spans="1:8" s="90" customFormat="1" ht="13.5" customHeight="1">
      <c r="A847" s="574" t="s">
        <v>481</v>
      </c>
      <c r="B847" s="209" t="s">
        <v>2993</v>
      </c>
      <c r="C847" s="223">
        <v>5.95</v>
      </c>
      <c r="D847" s="471">
        <v>141</v>
      </c>
      <c r="E847" s="472"/>
      <c r="F847" s="408">
        <f t="shared" si="16"/>
        <v>0</v>
      </c>
      <c r="G847" s="238">
        <v>1273</v>
      </c>
      <c r="H847" s="238"/>
    </row>
    <row r="848" spans="1:8" s="90" customFormat="1" ht="13.5" customHeight="1">
      <c r="A848" s="574" t="s">
        <v>483</v>
      </c>
      <c r="B848" s="209" t="s">
        <v>2994</v>
      </c>
      <c r="C848" s="223">
        <v>5.95</v>
      </c>
      <c r="D848" s="471">
        <v>141</v>
      </c>
      <c r="E848" s="472"/>
      <c r="F848" s="408">
        <f t="shared" si="16"/>
        <v>0</v>
      </c>
      <c r="G848" s="238">
        <v>132</v>
      </c>
      <c r="H848" s="238"/>
    </row>
    <row r="849" spans="1:8" s="90" customFormat="1" ht="13.5" customHeight="1">
      <c r="A849" s="574" t="s">
        <v>166</v>
      </c>
      <c r="B849" s="209" t="s">
        <v>2995</v>
      </c>
      <c r="C849" s="223">
        <v>5.95</v>
      </c>
      <c r="D849" s="471">
        <v>141</v>
      </c>
      <c r="E849" s="472"/>
      <c r="F849" s="408">
        <f t="shared" si="16"/>
        <v>0</v>
      </c>
      <c r="G849" s="238">
        <v>1926</v>
      </c>
      <c r="H849" s="238"/>
    </row>
    <row r="850" spans="1:8" s="90" customFormat="1" ht="13.5" customHeight="1">
      <c r="A850" s="574" t="s">
        <v>2996</v>
      </c>
      <c r="B850" s="209" t="s">
        <v>2997</v>
      </c>
      <c r="C850" s="223">
        <v>5.95</v>
      </c>
      <c r="D850" s="471">
        <v>141</v>
      </c>
      <c r="E850" s="472"/>
      <c r="F850" s="408">
        <f t="shared" si="16"/>
        <v>0</v>
      </c>
      <c r="G850" s="238">
        <v>1060</v>
      </c>
      <c r="H850" s="238"/>
    </row>
    <row r="851" spans="1:8" s="90" customFormat="1" ht="13.5" customHeight="1">
      <c r="A851" s="574" t="s">
        <v>167</v>
      </c>
      <c r="B851" s="209" t="s">
        <v>2998</v>
      </c>
      <c r="C851" s="223">
        <v>5.95</v>
      </c>
      <c r="D851" s="471">
        <v>141</v>
      </c>
      <c r="E851" s="472"/>
      <c r="F851" s="408">
        <f t="shared" si="16"/>
        <v>0</v>
      </c>
      <c r="G851" s="238">
        <v>1689</v>
      </c>
      <c r="H851" s="238"/>
    </row>
    <row r="852" spans="1:8" s="91" customFormat="1" ht="13.5" customHeight="1">
      <c r="A852" s="573" t="s">
        <v>2999</v>
      </c>
      <c r="B852" s="465"/>
      <c r="C852" s="506"/>
      <c r="D852" s="469"/>
      <c r="E852" s="470"/>
      <c r="F852" s="404"/>
      <c r="G852" s="238"/>
      <c r="H852" s="238"/>
    </row>
    <row r="853" spans="1:8" s="90" customFormat="1" ht="13.5" customHeight="1">
      <c r="A853" s="574" t="s">
        <v>478</v>
      </c>
      <c r="B853" s="23" t="s">
        <v>3000</v>
      </c>
      <c r="C853" s="462">
        <v>5.95</v>
      </c>
      <c r="D853" s="471">
        <v>142</v>
      </c>
      <c r="E853" s="472"/>
      <c r="F853" s="408">
        <f t="shared" si="16"/>
        <v>0</v>
      </c>
      <c r="G853" s="238">
        <v>457</v>
      </c>
      <c r="H853" s="238"/>
    </row>
    <row r="854" spans="1:8" s="90" customFormat="1" ht="13.5" customHeight="1">
      <c r="A854" s="574" t="s">
        <v>482</v>
      </c>
      <c r="B854" s="23" t="s">
        <v>3001</v>
      </c>
      <c r="C854" s="462">
        <v>5.95</v>
      </c>
      <c r="D854" s="471">
        <v>142</v>
      </c>
      <c r="E854" s="472"/>
      <c r="F854" s="408">
        <f t="shared" si="16"/>
        <v>0</v>
      </c>
      <c r="G854" s="238">
        <v>168</v>
      </c>
      <c r="H854" s="238"/>
    </row>
    <row r="855" spans="1:8" s="90" customFormat="1" ht="13.5" customHeight="1">
      <c r="A855" s="574" t="s">
        <v>485</v>
      </c>
      <c r="B855" s="23" t="s">
        <v>3002</v>
      </c>
      <c r="C855" s="462">
        <v>5.95</v>
      </c>
      <c r="D855" s="471">
        <v>142</v>
      </c>
      <c r="E855" s="472"/>
      <c r="F855" s="408">
        <f t="shared" si="16"/>
        <v>0</v>
      </c>
      <c r="G855" s="238">
        <v>969</v>
      </c>
      <c r="H855" s="238"/>
    </row>
    <row r="856" spans="1:8" s="90" customFormat="1" ht="13.5" customHeight="1">
      <c r="A856" s="574" t="s">
        <v>484</v>
      </c>
      <c r="B856" s="23" t="s">
        <v>3003</v>
      </c>
      <c r="C856" s="462">
        <v>5.95</v>
      </c>
      <c r="D856" s="471">
        <v>142</v>
      </c>
      <c r="E856" s="472"/>
      <c r="F856" s="408">
        <f>C856*E856</f>
        <v>0</v>
      </c>
      <c r="G856" s="238">
        <v>2126</v>
      </c>
      <c r="H856" s="238"/>
    </row>
    <row r="857" spans="1:8" s="90" customFormat="1" ht="13.5" customHeight="1">
      <c r="A857" s="573" t="s">
        <v>3004</v>
      </c>
      <c r="B857" s="414"/>
      <c r="C857" s="466"/>
      <c r="D857" s="469"/>
      <c r="E857" s="470"/>
      <c r="F857" s="404"/>
      <c r="G857" s="238"/>
      <c r="H857" s="238"/>
    </row>
    <row r="858" spans="1:8" s="90" customFormat="1" ht="13.5" customHeight="1">
      <c r="A858" s="574" t="s">
        <v>3005</v>
      </c>
      <c r="B858" s="23" t="s">
        <v>3006</v>
      </c>
      <c r="C858" s="462">
        <v>5.95</v>
      </c>
      <c r="D858" s="471">
        <v>142</v>
      </c>
      <c r="E858" s="472"/>
      <c r="F858" s="408">
        <f t="shared" si="16"/>
        <v>0</v>
      </c>
      <c r="G858" s="238">
        <v>1220</v>
      </c>
      <c r="H858" s="238"/>
    </row>
    <row r="859" spans="1:8" s="90" customFormat="1" ht="13.5" customHeight="1">
      <c r="A859" s="574" t="s">
        <v>3007</v>
      </c>
      <c r="B859" s="23" t="s">
        <v>3008</v>
      </c>
      <c r="C859" s="462">
        <v>5.95</v>
      </c>
      <c r="D859" s="471">
        <v>142</v>
      </c>
      <c r="E859" s="472"/>
      <c r="F859" s="408">
        <f t="shared" si="16"/>
        <v>0</v>
      </c>
      <c r="G859" s="238">
        <v>2110</v>
      </c>
      <c r="H859" s="238"/>
    </row>
    <row r="860" spans="1:8" s="90" customFormat="1" ht="13.5" customHeight="1">
      <c r="A860" s="574" t="s">
        <v>3009</v>
      </c>
      <c r="B860" s="23" t="s">
        <v>3010</v>
      </c>
      <c r="C860" s="462">
        <v>5.95</v>
      </c>
      <c r="D860" s="471">
        <v>142</v>
      </c>
      <c r="E860" s="472"/>
      <c r="F860" s="408">
        <f t="shared" si="16"/>
        <v>0</v>
      </c>
      <c r="G860" s="238">
        <v>823</v>
      </c>
      <c r="H860" s="238"/>
    </row>
    <row r="861" spans="1:8" s="90" customFormat="1" ht="13.5" customHeight="1">
      <c r="A861" s="574" t="s">
        <v>3011</v>
      </c>
      <c r="B861" s="23" t="s">
        <v>3012</v>
      </c>
      <c r="C861" s="462">
        <v>5.95</v>
      </c>
      <c r="D861" s="471">
        <v>142</v>
      </c>
      <c r="E861" s="472"/>
      <c r="F861" s="408">
        <f t="shared" si="16"/>
        <v>0</v>
      </c>
      <c r="G861" s="238">
        <v>2735</v>
      </c>
      <c r="H861" s="238"/>
    </row>
    <row r="862" spans="1:8" s="90" customFormat="1" ht="13.5" customHeight="1">
      <c r="A862" s="573" t="s">
        <v>3013</v>
      </c>
      <c r="B862" s="465"/>
      <c r="C862" s="506"/>
      <c r="D862" s="469"/>
      <c r="E862" s="470"/>
      <c r="F862" s="404"/>
      <c r="G862" s="238"/>
      <c r="H862" s="238"/>
    </row>
    <row r="863" spans="1:8" s="91" customFormat="1" ht="13.5" customHeight="1">
      <c r="A863" s="574" t="s">
        <v>168</v>
      </c>
      <c r="B863" s="23" t="s">
        <v>3014</v>
      </c>
      <c r="C863" s="462">
        <v>5.95</v>
      </c>
      <c r="D863" s="471">
        <v>142</v>
      </c>
      <c r="E863" s="472"/>
      <c r="F863" s="408">
        <f t="shared" si="16"/>
        <v>0</v>
      </c>
      <c r="G863" s="238">
        <v>1720</v>
      </c>
      <c r="H863" s="238"/>
    </row>
    <row r="864" spans="1:8" s="91" customFormat="1" ht="13.5" customHeight="1">
      <c r="A864" s="574" t="s">
        <v>620</v>
      </c>
      <c r="B864" s="23" t="s">
        <v>3015</v>
      </c>
      <c r="C864" s="462">
        <v>5.95</v>
      </c>
      <c r="D864" s="471">
        <v>142</v>
      </c>
      <c r="E864" s="472"/>
      <c r="F864" s="408">
        <f t="shared" si="16"/>
        <v>0</v>
      </c>
      <c r="G864" s="238">
        <v>1159</v>
      </c>
      <c r="H864" s="238"/>
    </row>
    <row r="865" spans="1:8" s="91" customFormat="1" ht="13.5" customHeight="1">
      <c r="A865" s="574" t="s">
        <v>169</v>
      </c>
      <c r="B865" s="23" t="s">
        <v>3016</v>
      </c>
      <c r="C865" s="462">
        <v>5.95</v>
      </c>
      <c r="D865" s="471">
        <v>142</v>
      </c>
      <c r="E865" s="472"/>
      <c r="F865" s="408">
        <f t="shared" si="16"/>
        <v>0</v>
      </c>
      <c r="G865" s="238">
        <v>542</v>
      </c>
      <c r="H865" s="238"/>
    </row>
    <row r="866" spans="1:8" s="91" customFormat="1" ht="13.5" customHeight="1">
      <c r="A866" s="574" t="s">
        <v>16</v>
      </c>
      <c r="B866" s="23" t="s">
        <v>3017</v>
      </c>
      <c r="C866" s="462">
        <v>5.95</v>
      </c>
      <c r="D866" s="471">
        <v>142</v>
      </c>
      <c r="E866" s="472"/>
      <c r="F866" s="408">
        <f t="shared" si="16"/>
        <v>0</v>
      </c>
      <c r="G866" s="238" t="s">
        <v>4117</v>
      </c>
      <c r="H866" s="238"/>
    </row>
    <row r="867" spans="1:8" s="91" customFormat="1" ht="13.5" customHeight="1">
      <c r="A867" s="574" t="s">
        <v>17</v>
      </c>
      <c r="B867" s="23" t="s">
        <v>3018</v>
      </c>
      <c r="C867" s="462">
        <v>5.95</v>
      </c>
      <c r="D867" s="471">
        <v>142</v>
      </c>
      <c r="E867" s="472"/>
      <c r="F867" s="408">
        <f t="shared" si="16"/>
        <v>0</v>
      </c>
      <c r="G867" s="238">
        <v>131</v>
      </c>
      <c r="H867" s="238"/>
    </row>
    <row r="868" spans="1:8" s="91" customFormat="1" ht="13.5" customHeight="1">
      <c r="A868" s="574" t="s">
        <v>18</v>
      </c>
      <c r="B868" s="23" t="s">
        <v>3019</v>
      </c>
      <c r="C868" s="462">
        <v>5.95</v>
      </c>
      <c r="D868" s="471">
        <v>142</v>
      </c>
      <c r="E868" s="472"/>
      <c r="F868" s="408">
        <f t="shared" si="16"/>
        <v>0</v>
      </c>
      <c r="G868" s="238">
        <v>661</v>
      </c>
      <c r="H868" s="238"/>
    </row>
    <row r="869" spans="1:8" s="91" customFormat="1" ht="13.5" customHeight="1">
      <c r="A869" s="573" t="s">
        <v>19</v>
      </c>
      <c r="B869" s="465"/>
      <c r="C869" s="506"/>
      <c r="D869" s="467"/>
      <c r="E869" s="468"/>
      <c r="F869" s="404"/>
      <c r="G869" s="238"/>
      <c r="H869" s="238"/>
    </row>
    <row r="870" spans="1:8" s="91" customFormat="1" ht="13.5" customHeight="1">
      <c r="A870" s="574" t="s">
        <v>3020</v>
      </c>
      <c r="B870" s="23" t="s">
        <v>3021</v>
      </c>
      <c r="C870" s="462">
        <v>4.95</v>
      </c>
      <c r="D870" s="471">
        <v>142</v>
      </c>
      <c r="E870" s="472"/>
      <c r="F870" s="408">
        <f t="shared" si="16"/>
        <v>0</v>
      </c>
      <c r="G870" s="238">
        <v>2484</v>
      </c>
      <c r="H870" s="238"/>
    </row>
    <row r="871" spans="1:8" s="91" customFormat="1" ht="13.5" customHeight="1">
      <c r="A871" s="574" t="s">
        <v>228</v>
      </c>
      <c r="B871" s="23" t="s">
        <v>3022</v>
      </c>
      <c r="C871" s="462">
        <v>4.95</v>
      </c>
      <c r="D871" s="471">
        <v>142</v>
      </c>
      <c r="E871" s="472"/>
      <c r="F871" s="408">
        <f t="shared" si="16"/>
        <v>0</v>
      </c>
      <c r="G871" s="238">
        <v>4124</v>
      </c>
      <c r="H871" s="238"/>
    </row>
    <row r="872" spans="1:8" s="91" customFormat="1" ht="13.5" customHeight="1">
      <c r="A872" s="574" t="s">
        <v>20</v>
      </c>
      <c r="B872" s="23" t="s">
        <v>3023</v>
      </c>
      <c r="C872" s="462">
        <v>4.95</v>
      </c>
      <c r="D872" s="471">
        <v>142</v>
      </c>
      <c r="E872" s="472"/>
      <c r="F872" s="408">
        <f t="shared" si="16"/>
        <v>0</v>
      </c>
      <c r="G872" s="238">
        <v>732</v>
      </c>
      <c r="H872" s="238"/>
    </row>
    <row r="873" spans="1:8" s="91" customFormat="1" ht="13.5" customHeight="1">
      <c r="A873" s="574" t="s">
        <v>21</v>
      </c>
      <c r="B873" s="23" t="s">
        <v>3024</v>
      </c>
      <c r="C873" s="462">
        <v>4.95</v>
      </c>
      <c r="D873" s="471">
        <v>142</v>
      </c>
      <c r="E873" s="472"/>
      <c r="F873" s="408">
        <f t="shared" si="16"/>
        <v>0</v>
      </c>
      <c r="G873" s="238">
        <v>820</v>
      </c>
      <c r="H873" s="238"/>
    </row>
    <row r="874" spans="1:8" s="91" customFormat="1" ht="13.5" customHeight="1">
      <c r="A874" s="574" t="s">
        <v>3025</v>
      </c>
      <c r="B874" s="23" t="s">
        <v>3026</v>
      </c>
      <c r="C874" s="462">
        <v>4.95</v>
      </c>
      <c r="D874" s="471">
        <v>142</v>
      </c>
      <c r="E874" s="472"/>
      <c r="F874" s="408">
        <f t="shared" si="16"/>
        <v>0</v>
      </c>
      <c r="G874" s="238">
        <v>643</v>
      </c>
      <c r="H874" s="238"/>
    </row>
    <row r="875" spans="1:8" s="91" customFormat="1" ht="13.5" customHeight="1">
      <c r="A875" s="574" t="s">
        <v>22</v>
      </c>
      <c r="B875" s="23" t="s">
        <v>3027</v>
      </c>
      <c r="C875" s="462">
        <v>4.95</v>
      </c>
      <c r="D875" s="471">
        <v>142</v>
      </c>
      <c r="E875" s="472"/>
      <c r="F875" s="408">
        <f t="shared" si="16"/>
        <v>0</v>
      </c>
      <c r="G875" s="238">
        <v>2078</v>
      </c>
      <c r="H875" s="238"/>
    </row>
    <row r="876" spans="1:8" s="91" customFormat="1" ht="13.5" customHeight="1">
      <c r="A876" s="574" t="s">
        <v>23</v>
      </c>
      <c r="B876" s="23" t="s">
        <v>3028</v>
      </c>
      <c r="C876" s="462">
        <v>4.95</v>
      </c>
      <c r="D876" s="471">
        <v>142</v>
      </c>
      <c r="E876" s="472"/>
      <c r="F876" s="408">
        <f t="shared" si="16"/>
        <v>0</v>
      </c>
      <c r="G876" s="238">
        <v>3113</v>
      </c>
      <c r="H876" s="238"/>
    </row>
    <row r="877" spans="1:8" s="91" customFormat="1" ht="13.5" customHeight="1">
      <c r="A877" s="574" t="s">
        <v>24</v>
      </c>
      <c r="B877" s="23" t="s">
        <v>3029</v>
      </c>
      <c r="C877" s="462">
        <v>4.95</v>
      </c>
      <c r="D877" s="471">
        <v>142</v>
      </c>
      <c r="E877" s="472"/>
      <c r="F877" s="408">
        <f t="shared" si="16"/>
        <v>0</v>
      </c>
      <c r="G877" s="238">
        <v>1916</v>
      </c>
      <c r="H877" s="238"/>
    </row>
    <row r="878" spans="1:8" s="91" customFormat="1" ht="13.5" customHeight="1">
      <c r="A878" s="574" t="s">
        <v>25</v>
      </c>
      <c r="B878" s="23" t="s">
        <v>3030</v>
      </c>
      <c r="C878" s="462">
        <v>4.95</v>
      </c>
      <c r="D878" s="471">
        <v>142</v>
      </c>
      <c r="E878" s="472"/>
      <c r="F878" s="408">
        <f t="shared" si="16"/>
        <v>0</v>
      </c>
      <c r="G878" s="238" t="s">
        <v>4113</v>
      </c>
      <c r="H878" s="238" t="s">
        <v>4118</v>
      </c>
    </row>
    <row r="879" spans="1:8" s="91" customFormat="1" ht="13.5" customHeight="1">
      <c r="A879" s="574" t="s">
        <v>26</v>
      </c>
      <c r="B879" s="23" t="s">
        <v>3031</v>
      </c>
      <c r="C879" s="462">
        <v>4.95</v>
      </c>
      <c r="D879" s="471">
        <v>142</v>
      </c>
      <c r="E879" s="472"/>
      <c r="F879" s="408">
        <f t="shared" si="16"/>
        <v>0</v>
      </c>
      <c r="G879" s="238">
        <v>12945</v>
      </c>
      <c r="H879" s="238"/>
    </row>
    <row r="880" spans="1:8" s="91" customFormat="1" ht="13.5" customHeight="1">
      <c r="A880" s="574" t="s">
        <v>27</v>
      </c>
      <c r="B880" s="23" t="s">
        <v>3032</v>
      </c>
      <c r="C880" s="462">
        <v>4.95</v>
      </c>
      <c r="D880" s="471">
        <v>142</v>
      </c>
      <c r="E880" s="472"/>
      <c r="F880" s="408">
        <f t="shared" si="16"/>
        <v>0</v>
      </c>
      <c r="G880" s="238">
        <v>1305</v>
      </c>
      <c r="H880" s="238"/>
    </row>
    <row r="881" spans="1:8" s="91" customFormat="1" ht="13.5" customHeight="1">
      <c r="A881" s="574" t="s">
        <v>190</v>
      </c>
      <c r="B881" s="23" t="s">
        <v>3033</v>
      </c>
      <c r="C881" s="462">
        <v>4.95</v>
      </c>
      <c r="D881" s="471">
        <v>142</v>
      </c>
      <c r="E881" s="472"/>
      <c r="F881" s="408">
        <f t="shared" si="16"/>
        <v>0</v>
      </c>
      <c r="G881" s="238">
        <v>5152</v>
      </c>
      <c r="H881" s="238"/>
    </row>
    <row r="882" spans="1:8" s="91" customFormat="1" ht="13.5" customHeight="1">
      <c r="A882" s="574" t="s">
        <v>28</v>
      </c>
      <c r="B882" s="23" t="s">
        <v>3034</v>
      </c>
      <c r="C882" s="462">
        <v>4.95</v>
      </c>
      <c r="D882" s="471">
        <v>142</v>
      </c>
      <c r="E882" s="472"/>
      <c r="F882" s="408">
        <f t="shared" si="16"/>
        <v>0</v>
      </c>
      <c r="G882" s="238">
        <v>971</v>
      </c>
      <c r="H882" s="238"/>
    </row>
    <row r="883" spans="1:8" s="91" customFormat="1" ht="13.5" customHeight="1">
      <c r="A883" s="574" t="s">
        <v>29</v>
      </c>
      <c r="B883" s="23" t="s">
        <v>3035</v>
      </c>
      <c r="C883" s="462">
        <v>4.95</v>
      </c>
      <c r="D883" s="471">
        <v>142</v>
      </c>
      <c r="E883" s="472"/>
      <c r="F883" s="408">
        <f t="shared" si="16"/>
        <v>0</v>
      </c>
      <c r="G883" s="238">
        <v>955</v>
      </c>
      <c r="H883" s="238"/>
    </row>
    <row r="884" spans="1:8" s="91" customFormat="1" ht="13.5" customHeight="1">
      <c r="A884" s="574" t="s">
        <v>229</v>
      </c>
      <c r="B884" s="23" t="s">
        <v>3036</v>
      </c>
      <c r="C884" s="462">
        <v>4.95</v>
      </c>
      <c r="D884" s="471">
        <v>142</v>
      </c>
      <c r="E884" s="472"/>
      <c r="F884" s="408">
        <f t="shared" si="16"/>
        <v>0</v>
      </c>
      <c r="G884" s="238">
        <v>6292</v>
      </c>
      <c r="H884" s="238"/>
    </row>
    <row r="885" spans="1:8" s="91" customFormat="1" ht="13.5" customHeight="1">
      <c r="A885" s="574" t="s">
        <v>30</v>
      </c>
      <c r="B885" s="23" t="s">
        <v>3037</v>
      </c>
      <c r="C885" s="462">
        <v>4.95</v>
      </c>
      <c r="D885" s="471">
        <v>142</v>
      </c>
      <c r="E885" s="472"/>
      <c r="F885" s="408">
        <f t="shared" si="16"/>
        <v>0</v>
      </c>
      <c r="G885" s="238">
        <v>453</v>
      </c>
      <c r="H885" s="238"/>
    </row>
    <row r="886" spans="1:8" s="91" customFormat="1" ht="13.5" customHeight="1">
      <c r="A886" s="574" t="s">
        <v>31</v>
      </c>
      <c r="B886" s="23" t="s">
        <v>3038</v>
      </c>
      <c r="C886" s="462">
        <v>4.95</v>
      </c>
      <c r="D886" s="471">
        <v>142</v>
      </c>
      <c r="E886" s="472"/>
      <c r="F886" s="408">
        <f aca="true" t="shared" si="17" ref="F886:F940">C886*E886</f>
        <v>0</v>
      </c>
      <c r="G886" s="238">
        <v>192</v>
      </c>
      <c r="H886" s="238"/>
    </row>
    <row r="887" spans="1:8" s="91" customFormat="1" ht="13.5" customHeight="1">
      <c r="A887" s="574" t="s">
        <v>32</v>
      </c>
      <c r="B887" s="23" t="s">
        <v>3039</v>
      </c>
      <c r="C887" s="462">
        <v>4.95</v>
      </c>
      <c r="D887" s="471">
        <v>142</v>
      </c>
      <c r="E887" s="472"/>
      <c r="F887" s="408">
        <f t="shared" si="17"/>
        <v>0</v>
      </c>
      <c r="G887" s="238">
        <v>968</v>
      </c>
      <c r="H887" s="238"/>
    </row>
    <row r="888" spans="1:8" s="91" customFormat="1" ht="13.5" customHeight="1">
      <c r="A888" s="574" t="s">
        <v>33</v>
      </c>
      <c r="B888" s="23" t="s">
        <v>3040</v>
      </c>
      <c r="C888" s="462">
        <v>4.95</v>
      </c>
      <c r="D888" s="471">
        <v>142</v>
      </c>
      <c r="E888" s="472"/>
      <c r="F888" s="408">
        <f t="shared" si="17"/>
        <v>0</v>
      </c>
      <c r="G888" s="238">
        <v>7183</v>
      </c>
      <c r="H888" s="238"/>
    </row>
    <row r="889" spans="1:8" s="91" customFormat="1" ht="13.5" customHeight="1">
      <c r="A889" s="574" t="s">
        <v>34</v>
      </c>
      <c r="B889" s="23" t="s">
        <v>3041</v>
      </c>
      <c r="C889" s="462">
        <v>4.95</v>
      </c>
      <c r="D889" s="471">
        <v>143</v>
      </c>
      <c r="E889" s="472"/>
      <c r="F889" s="408">
        <f t="shared" si="17"/>
        <v>0</v>
      </c>
      <c r="G889" s="238">
        <v>2292</v>
      </c>
      <c r="H889" s="238"/>
    </row>
    <row r="890" spans="1:8" s="91" customFormat="1" ht="13.5" customHeight="1">
      <c r="A890" s="574" t="s">
        <v>35</v>
      </c>
      <c r="B890" s="23" t="s">
        <v>3042</v>
      </c>
      <c r="C890" s="462">
        <v>4.95</v>
      </c>
      <c r="D890" s="471">
        <v>143</v>
      </c>
      <c r="E890" s="472"/>
      <c r="F890" s="408">
        <f t="shared" si="17"/>
        <v>0</v>
      </c>
      <c r="G890" s="238">
        <v>2296</v>
      </c>
      <c r="H890" s="238"/>
    </row>
    <row r="891" spans="1:8" s="91" customFormat="1" ht="13.5" customHeight="1">
      <c r="A891" s="574" t="s">
        <v>1120</v>
      </c>
      <c r="B891" s="23" t="s">
        <v>3043</v>
      </c>
      <c r="C891" s="462">
        <v>4.95</v>
      </c>
      <c r="D891" s="471">
        <v>143</v>
      </c>
      <c r="E891" s="472"/>
      <c r="F891" s="408">
        <f t="shared" si="17"/>
        <v>0</v>
      </c>
      <c r="G891" s="238">
        <v>12101</v>
      </c>
      <c r="H891" s="238"/>
    </row>
    <row r="892" spans="1:8" s="91" customFormat="1" ht="13.5" customHeight="1">
      <c r="A892" s="574" t="s">
        <v>36</v>
      </c>
      <c r="B892" s="23" t="s">
        <v>3044</v>
      </c>
      <c r="C892" s="462">
        <v>4.95</v>
      </c>
      <c r="D892" s="471">
        <v>143</v>
      </c>
      <c r="E892" s="472"/>
      <c r="F892" s="408">
        <f t="shared" si="17"/>
        <v>0</v>
      </c>
      <c r="G892" s="238">
        <v>2809</v>
      </c>
      <c r="H892" s="238"/>
    </row>
    <row r="893" spans="1:8" s="91" customFormat="1" ht="13.5" customHeight="1">
      <c r="A893" s="573" t="s">
        <v>37</v>
      </c>
      <c r="B893" s="465"/>
      <c r="C893" s="506"/>
      <c r="D893" s="469"/>
      <c r="E893" s="470"/>
      <c r="F893" s="404"/>
      <c r="G893" s="238"/>
      <c r="H893" s="238"/>
    </row>
    <row r="894" spans="1:8" s="91" customFormat="1" ht="13.5" customHeight="1">
      <c r="A894" s="575" t="s">
        <v>38</v>
      </c>
      <c r="B894" s="409" t="s">
        <v>3045</v>
      </c>
      <c r="C894" s="500">
        <v>6.99</v>
      </c>
      <c r="D894" s="471">
        <v>143</v>
      </c>
      <c r="E894" s="472"/>
      <c r="F894" s="408">
        <f t="shared" si="17"/>
        <v>0</v>
      </c>
      <c r="G894" s="238">
        <v>2950</v>
      </c>
      <c r="H894" s="238"/>
    </row>
    <row r="895" spans="1:8" s="91" customFormat="1" ht="13.5" customHeight="1">
      <c r="A895" s="575" t="s">
        <v>39</v>
      </c>
      <c r="B895" s="409" t="s">
        <v>3046</v>
      </c>
      <c r="C895" s="500">
        <v>6.99</v>
      </c>
      <c r="D895" s="471">
        <v>143</v>
      </c>
      <c r="E895" s="472"/>
      <c r="F895" s="408">
        <f t="shared" si="17"/>
        <v>0</v>
      </c>
      <c r="G895" s="238">
        <v>951</v>
      </c>
      <c r="H895" s="238"/>
    </row>
    <row r="896" spans="1:8" s="91" customFormat="1" ht="13.5" customHeight="1">
      <c r="A896" s="575" t="s">
        <v>40</v>
      </c>
      <c r="B896" s="409" t="s">
        <v>3047</v>
      </c>
      <c r="C896" s="500">
        <v>6.99</v>
      </c>
      <c r="D896" s="471">
        <v>143</v>
      </c>
      <c r="E896" s="472"/>
      <c r="F896" s="408">
        <f t="shared" si="17"/>
        <v>0</v>
      </c>
      <c r="G896" s="238">
        <v>2573</v>
      </c>
      <c r="H896" s="238"/>
    </row>
    <row r="897" spans="1:8" s="91" customFormat="1" ht="13.5" customHeight="1">
      <c r="A897" s="575" t="s">
        <v>186</v>
      </c>
      <c r="B897" s="409" t="s">
        <v>3048</v>
      </c>
      <c r="C897" s="500">
        <v>6.99</v>
      </c>
      <c r="D897" s="471">
        <v>143</v>
      </c>
      <c r="E897" s="472"/>
      <c r="F897" s="408">
        <f t="shared" si="17"/>
        <v>0</v>
      </c>
      <c r="G897" s="238">
        <v>6463</v>
      </c>
      <c r="H897" s="238"/>
    </row>
    <row r="898" spans="1:8" s="91" customFormat="1" ht="13.5" customHeight="1">
      <c r="A898" s="575" t="s">
        <v>41</v>
      </c>
      <c r="B898" s="409" t="s">
        <v>3049</v>
      </c>
      <c r="C898" s="500">
        <v>5.95</v>
      </c>
      <c r="D898" s="471">
        <v>143</v>
      </c>
      <c r="E898" s="472"/>
      <c r="F898" s="408">
        <f t="shared" si="17"/>
        <v>0</v>
      </c>
      <c r="G898" s="238">
        <v>887</v>
      </c>
      <c r="H898" s="238"/>
    </row>
    <row r="899" spans="1:8" s="91" customFormat="1" ht="13.5" customHeight="1">
      <c r="A899" s="575" t="s">
        <v>42</v>
      </c>
      <c r="B899" s="409" t="s">
        <v>3050</v>
      </c>
      <c r="C899" s="500">
        <v>6.99</v>
      </c>
      <c r="D899" s="471">
        <v>143</v>
      </c>
      <c r="E899" s="472"/>
      <c r="F899" s="408">
        <f t="shared" si="17"/>
        <v>0</v>
      </c>
      <c r="G899" s="238">
        <v>1258</v>
      </c>
      <c r="H899" s="238"/>
    </row>
    <row r="900" spans="1:8" s="91" customFormat="1" ht="13.5" customHeight="1">
      <c r="A900" s="575" t="s">
        <v>201</v>
      </c>
      <c r="B900" s="409" t="s">
        <v>3051</v>
      </c>
      <c r="C900" s="500">
        <v>5.95</v>
      </c>
      <c r="D900" s="471">
        <v>143</v>
      </c>
      <c r="E900" s="472"/>
      <c r="F900" s="408">
        <f t="shared" si="17"/>
        <v>0</v>
      </c>
      <c r="G900" s="238">
        <v>5837</v>
      </c>
      <c r="H900" s="238"/>
    </row>
    <row r="901" spans="1:8" s="91" customFormat="1" ht="13.5" customHeight="1">
      <c r="A901" s="575" t="s">
        <v>43</v>
      </c>
      <c r="B901" s="409" t="s">
        <v>3052</v>
      </c>
      <c r="C901" s="500">
        <v>6.99</v>
      </c>
      <c r="D901" s="471">
        <v>143</v>
      </c>
      <c r="E901" s="472"/>
      <c r="F901" s="408">
        <f t="shared" si="17"/>
        <v>0</v>
      </c>
      <c r="G901" s="238">
        <v>616</v>
      </c>
      <c r="H901" s="238"/>
    </row>
    <row r="902" spans="1:8" s="91" customFormat="1" ht="13.5" customHeight="1">
      <c r="A902" s="573" t="s">
        <v>44</v>
      </c>
      <c r="B902" s="465"/>
      <c r="C902" s="506"/>
      <c r="D902" s="469"/>
      <c r="E902" s="470"/>
      <c r="F902" s="404"/>
      <c r="G902" s="238"/>
      <c r="H902" s="238"/>
    </row>
    <row r="903" spans="1:8" s="91" customFormat="1" ht="13.5" customHeight="1">
      <c r="A903" s="575" t="s">
        <v>1156</v>
      </c>
      <c r="B903" s="87" t="s">
        <v>3053</v>
      </c>
      <c r="C903" s="500">
        <v>4.95</v>
      </c>
      <c r="D903" s="471">
        <v>143</v>
      </c>
      <c r="E903" s="472"/>
      <c r="F903" s="408">
        <f t="shared" si="17"/>
        <v>0</v>
      </c>
      <c r="G903" s="238">
        <v>1941</v>
      </c>
      <c r="H903" s="238"/>
    </row>
    <row r="904" spans="1:8" s="91" customFormat="1" ht="13.5" customHeight="1">
      <c r="A904" s="575" t="s">
        <v>1217</v>
      </c>
      <c r="B904" s="87" t="s">
        <v>3054</v>
      </c>
      <c r="C904" s="500">
        <v>4.95</v>
      </c>
      <c r="D904" s="471">
        <v>143</v>
      </c>
      <c r="E904" s="472"/>
      <c r="F904" s="408">
        <f t="shared" si="17"/>
        <v>0</v>
      </c>
      <c r="G904" s="238">
        <v>6997</v>
      </c>
      <c r="H904" s="238"/>
    </row>
    <row r="905" spans="1:8" s="91" customFormat="1" ht="13.5" customHeight="1">
      <c r="A905" s="575" t="s">
        <v>1218</v>
      </c>
      <c r="B905" s="87" t="s">
        <v>3055</v>
      </c>
      <c r="C905" s="500">
        <v>4.95</v>
      </c>
      <c r="D905" s="471">
        <v>143</v>
      </c>
      <c r="E905" s="472"/>
      <c r="F905" s="408">
        <f t="shared" si="17"/>
        <v>0</v>
      </c>
      <c r="G905" s="238">
        <v>2958</v>
      </c>
      <c r="H905" s="238"/>
    </row>
    <row r="906" spans="1:8" s="91" customFormat="1" ht="13.5" customHeight="1">
      <c r="A906" s="573" t="s">
        <v>45</v>
      </c>
      <c r="B906" s="465"/>
      <c r="C906" s="506"/>
      <c r="D906" s="469"/>
      <c r="E906" s="470"/>
      <c r="F906" s="404"/>
      <c r="G906" s="238"/>
      <c r="H906" s="238"/>
    </row>
    <row r="907" spans="1:8" s="91" customFormat="1" ht="13.5" customHeight="1">
      <c r="A907" s="575" t="s">
        <v>1109</v>
      </c>
      <c r="B907" s="87" t="s">
        <v>3056</v>
      </c>
      <c r="C907" s="500">
        <v>4.95</v>
      </c>
      <c r="D907" s="471">
        <v>143</v>
      </c>
      <c r="E907" s="472"/>
      <c r="F907" s="408">
        <f t="shared" si="17"/>
        <v>0</v>
      </c>
      <c r="G907" s="238">
        <v>763</v>
      </c>
      <c r="H907" s="238"/>
    </row>
    <row r="908" spans="1:8" s="91" customFormat="1" ht="13.5" customHeight="1">
      <c r="A908" s="575" t="s">
        <v>1110</v>
      </c>
      <c r="B908" s="87" t="s">
        <v>3057</v>
      </c>
      <c r="C908" s="500">
        <v>4.95</v>
      </c>
      <c r="D908" s="471">
        <v>143</v>
      </c>
      <c r="E908" s="472"/>
      <c r="F908" s="408">
        <f t="shared" si="17"/>
        <v>0</v>
      </c>
      <c r="G908" s="238">
        <v>913</v>
      </c>
      <c r="H908" s="238"/>
    </row>
    <row r="909" spans="1:8" s="91" customFormat="1" ht="13.5" customHeight="1">
      <c r="A909" s="573" t="s">
        <v>46</v>
      </c>
      <c r="B909" s="465"/>
      <c r="C909" s="506"/>
      <c r="D909" s="469"/>
      <c r="E909" s="470"/>
      <c r="F909" s="404"/>
      <c r="G909" s="238"/>
      <c r="H909" s="238"/>
    </row>
    <row r="910" spans="1:8" s="91" customFormat="1" ht="13.5" customHeight="1">
      <c r="A910" s="575" t="s">
        <v>47</v>
      </c>
      <c r="B910" s="87" t="s">
        <v>3058</v>
      </c>
      <c r="C910" s="500">
        <v>4.95</v>
      </c>
      <c r="D910" s="471">
        <v>143</v>
      </c>
      <c r="E910" s="472"/>
      <c r="F910" s="408">
        <f t="shared" si="17"/>
        <v>0</v>
      </c>
      <c r="G910" s="238">
        <v>923</v>
      </c>
      <c r="H910" s="238"/>
    </row>
    <row r="911" spans="1:8" s="91" customFormat="1" ht="13.5" customHeight="1">
      <c r="A911" s="575" t="s">
        <v>1157</v>
      </c>
      <c r="B911" s="87" t="s">
        <v>3059</v>
      </c>
      <c r="C911" s="500">
        <v>4.95</v>
      </c>
      <c r="D911" s="471">
        <v>143</v>
      </c>
      <c r="E911" s="472"/>
      <c r="F911" s="408">
        <f t="shared" si="17"/>
        <v>0</v>
      </c>
      <c r="G911" s="238">
        <v>1306</v>
      </c>
      <c r="H911" s="238"/>
    </row>
    <row r="912" spans="1:8" s="91" customFormat="1" ht="13.5" customHeight="1">
      <c r="A912" s="573" t="s">
        <v>48</v>
      </c>
      <c r="B912" s="465"/>
      <c r="C912" s="506"/>
      <c r="D912" s="469"/>
      <c r="E912" s="470"/>
      <c r="F912" s="404"/>
      <c r="G912" s="238"/>
      <c r="H912" s="238"/>
    </row>
    <row r="913" spans="1:8" s="91" customFormat="1" ht="13.5" customHeight="1">
      <c r="A913" s="575" t="s">
        <v>49</v>
      </c>
      <c r="B913" s="87" t="s">
        <v>3060</v>
      </c>
      <c r="C913" s="500">
        <v>4.5</v>
      </c>
      <c r="D913" s="471">
        <v>143</v>
      </c>
      <c r="E913" s="472"/>
      <c r="F913" s="408">
        <f t="shared" si="17"/>
        <v>0</v>
      </c>
      <c r="G913" s="238">
        <v>2359</v>
      </c>
      <c r="H913" s="238"/>
    </row>
    <row r="914" spans="1:8" s="91" customFormat="1" ht="13.5" customHeight="1">
      <c r="A914" s="575" t="s">
        <v>50</v>
      </c>
      <c r="B914" s="87" t="s">
        <v>3061</v>
      </c>
      <c r="C914" s="500">
        <v>4.5</v>
      </c>
      <c r="D914" s="471">
        <v>143</v>
      </c>
      <c r="E914" s="472"/>
      <c r="F914" s="408">
        <f t="shared" si="17"/>
        <v>0</v>
      </c>
      <c r="G914" s="238">
        <v>5956</v>
      </c>
      <c r="H914" s="238"/>
    </row>
    <row r="915" spans="1:8" s="91" customFormat="1" ht="13.5" customHeight="1">
      <c r="A915" s="573" t="s">
        <v>51</v>
      </c>
      <c r="B915" s="465"/>
      <c r="C915" s="506"/>
      <c r="D915" s="469"/>
      <c r="E915" s="470"/>
      <c r="F915" s="404"/>
      <c r="G915" s="238"/>
      <c r="H915" s="238"/>
    </row>
    <row r="916" spans="1:8" s="91" customFormat="1" ht="13.5" customHeight="1">
      <c r="A916" s="576" t="s">
        <v>3062</v>
      </c>
      <c r="B916" s="87" t="s">
        <v>3063</v>
      </c>
      <c r="C916" s="478">
        <v>4.5</v>
      </c>
      <c r="D916" s="471">
        <v>143</v>
      </c>
      <c r="E916" s="472"/>
      <c r="F916" s="408">
        <f t="shared" si="17"/>
        <v>0</v>
      </c>
      <c r="G916" s="238">
        <v>2552</v>
      </c>
      <c r="H916" s="238"/>
    </row>
    <row r="917" spans="1:8" s="91" customFormat="1" ht="13.5" customHeight="1">
      <c r="A917" s="576" t="s">
        <v>3064</v>
      </c>
      <c r="B917" s="87" t="s">
        <v>3065</v>
      </c>
      <c r="C917" s="478">
        <v>4.5</v>
      </c>
      <c r="D917" s="471">
        <v>143</v>
      </c>
      <c r="E917" s="472"/>
      <c r="F917" s="408">
        <f t="shared" si="17"/>
        <v>0</v>
      </c>
      <c r="G917" s="238">
        <v>9242</v>
      </c>
      <c r="H917" s="238"/>
    </row>
    <row r="918" spans="1:8" s="91" customFormat="1" ht="13.5" customHeight="1">
      <c r="A918" s="576" t="s">
        <v>3066</v>
      </c>
      <c r="B918" s="87" t="s">
        <v>3067</v>
      </c>
      <c r="C918" s="478">
        <v>4.5</v>
      </c>
      <c r="D918" s="471">
        <v>143</v>
      </c>
      <c r="E918" s="472"/>
      <c r="F918" s="408">
        <f t="shared" si="17"/>
        <v>0</v>
      </c>
      <c r="G918" s="238">
        <v>3208</v>
      </c>
      <c r="H918" s="238"/>
    </row>
    <row r="919" spans="1:8" s="91" customFormat="1" ht="13.5" customHeight="1">
      <c r="A919" s="576" t="s">
        <v>3068</v>
      </c>
      <c r="B919" s="87" t="s">
        <v>3069</v>
      </c>
      <c r="C919" s="478">
        <v>4.5</v>
      </c>
      <c r="D919" s="471">
        <v>143</v>
      </c>
      <c r="E919" s="472"/>
      <c r="F919" s="408">
        <f t="shared" si="17"/>
        <v>0</v>
      </c>
      <c r="G919" s="238">
        <v>5353</v>
      </c>
      <c r="H919" s="238"/>
    </row>
    <row r="920" spans="1:8" s="91" customFormat="1" ht="13.5" customHeight="1">
      <c r="A920" s="576" t="s">
        <v>3070</v>
      </c>
      <c r="B920" s="87" t="s">
        <v>3071</v>
      </c>
      <c r="C920" s="478">
        <v>4.5</v>
      </c>
      <c r="D920" s="471">
        <v>143</v>
      </c>
      <c r="E920" s="472"/>
      <c r="F920" s="408">
        <f t="shared" si="17"/>
        <v>0</v>
      </c>
      <c r="G920" s="238">
        <v>2919</v>
      </c>
      <c r="H920" s="238"/>
    </row>
    <row r="921" spans="1:8" s="91" customFormat="1" ht="13.5" customHeight="1">
      <c r="A921" s="592" t="s">
        <v>3072</v>
      </c>
      <c r="B921" s="526"/>
      <c r="C921" s="527"/>
      <c r="D921" s="528"/>
      <c r="E921" s="529"/>
      <c r="F921" s="529"/>
      <c r="G921" s="238"/>
      <c r="H921" s="238"/>
    </row>
    <row r="922" spans="1:8" s="90" customFormat="1" ht="13.5" customHeight="1">
      <c r="A922" s="571" t="s">
        <v>3073</v>
      </c>
      <c r="B922" s="507"/>
      <c r="C922" s="508"/>
      <c r="D922" s="509"/>
      <c r="E922" s="510"/>
      <c r="F922" s="394"/>
      <c r="G922" s="238"/>
      <c r="H922" s="238"/>
    </row>
    <row r="923" spans="1:8" s="90" customFormat="1" ht="13.5" customHeight="1">
      <c r="A923" s="572" t="s">
        <v>3074</v>
      </c>
      <c r="B923" s="457"/>
      <c r="C923" s="499"/>
      <c r="D923" s="459"/>
      <c r="E923" s="460"/>
      <c r="F923" s="423"/>
      <c r="G923" s="238"/>
      <c r="H923" s="238"/>
    </row>
    <row r="924" spans="1:8" s="90" customFormat="1" ht="13.5" customHeight="1">
      <c r="A924" s="574" t="s">
        <v>3075</v>
      </c>
      <c r="B924" s="23" t="s">
        <v>3076</v>
      </c>
      <c r="C924" s="500">
        <v>12.99</v>
      </c>
      <c r="D924" s="463">
        <v>144</v>
      </c>
      <c r="E924" s="464"/>
      <c r="F924" s="408">
        <f t="shared" si="17"/>
        <v>0</v>
      </c>
      <c r="G924" s="238">
        <v>55377</v>
      </c>
      <c r="H924" s="238"/>
    </row>
    <row r="925" spans="1:8" s="90" customFormat="1" ht="13.5" customHeight="1">
      <c r="A925" s="593" t="s">
        <v>3077</v>
      </c>
      <c r="B925" s="457"/>
      <c r="C925" s="411"/>
      <c r="D925" s="459"/>
      <c r="E925" s="460"/>
      <c r="F925" s="423"/>
      <c r="G925" s="238"/>
      <c r="H925" s="238"/>
    </row>
    <row r="926" spans="1:8" s="90" customFormat="1" ht="13.5" customHeight="1">
      <c r="A926" s="574" t="s">
        <v>2353</v>
      </c>
      <c r="B926" s="484" t="s">
        <v>3078</v>
      </c>
      <c r="C926" s="462">
        <v>12.99</v>
      </c>
      <c r="D926" s="463">
        <v>144</v>
      </c>
      <c r="E926" s="464"/>
      <c r="F926" s="408">
        <f t="shared" si="17"/>
        <v>0</v>
      </c>
      <c r="G926" s="238">
        <v>57132</v>
      </c>
      <c r="H926" s="238"/>
    </row>
    <row r="927" spans="1:8" s="90" customFormat="1" ht="13.5" customHeight="1">
      <c r="A927" s="574" t="s">
        <v>2355</v>
      </c>
      <c r="B927" s="409" t="s">
        <v>3079</v>
      </c>
      <c r="C927" s="462">
        <v>12.99</v>
      </c>
      <c r="D927" s="463">
        <v>144</v>
      </c>
      <c r="E927" s="464"/>
      <c r="F927" s="408">
        <f t="shared" si="17"/>
        <v>0</v>
      </c>
      <c r="G927" s="238">
        <v>135936</v>
      </c>
      <c r="H927" s="238"/>
    </row>
    <row r="928" spans="1:8" s="90" customFormat="1" ht="13.5" customHeight="1">
      <c r="A928" s="574" t="s">
        <v>2357</v>
      </c>
      <c r="B928" s="409" t="s">
        <v>3080</v>
      </c>
      <c r="C928" s="462">
        <v>12.99</v>
      </c>
      <c r="D928" s="463">
        <v>144</v>
      </c>
      <c r="E928" s="464"/>
      <c r="F928" s="408">
        <f t="shared" si="17"/>
        <v>0</v>
      </c>
      <c r="G928" s="238">
        <v>174227</v>
      </c>
      <c r="H928" s="238"/>
    </row>
    <row r="929" spans="1:8" s="90" customFormat="1" ht="13.5" customHeight="1">
      <c r="A929" s="574" t="s">
        <v>3081</v>
      </c>
      <c r="B929" s="409" t="s">
        <v>3082</v>
      </c>
      <c r="C929" s="462">
        <v>12.99</v>
      </c>
      <c r="D929" s="463">
        <v>144</v>
      </c>
      <c r="E929" s="464"/>
      <c r="F929" s="408">
        <f t="shared" si="17"/>
        <v>0</v>
      </c>
      <c r="G929" s="238">
        <v>78240</v>
      </c>
      <c r="H929" s="238"/>
    </row>
    <row r="930" spans="1:8" s="90" customFormat="1" ht="13.5" customHeight="1">
      <c r="A930" s="574" t="s">
        <v>3083</v>
      </c>
      <c r="B930" s="409" t="s">
        <v>3084</v>
      </c>
      <c r="C930" s="462">
        <v>12.99</v>
      </c>
      <c r="D930" s="463">
        <v>144</v>
      </c>
      <c r="E930" s="464"/>
      <c r="F930" s="408">
        <f t="shared" si="17"/>
        <v>0</v>
      </c>
      <c r="G930" s="238">
        <v>10252</v>
      </c>
      <c r="H930" s="238"/>
    </row>
    <row r="931" spans="1:8" s="90" customFormat="1" ht="13.5" customHeight="1">
      <c r="A931" s="574" t="s">
        <v>3085</v>
      </c>
      <c r="B931" s="23" t="s">
        <v>3086</v>
      </c>
      <c r="C931" s="462">
        <v>12.99</v>
      </c>
      <c r="D931" s="463">
        <v>144</v>
      </c>
      <c r="E931" s="464"/>
      <c r="F931" s="408">
        <f t="shared" si="17"/>
        <v>0</v>
      </c>
      <c r="G931" s="238">
        <v>17962</v>
      </c>
      <c r="H931" s="238"/>
    </row>
    <row r="932" spans="1:8" s="90" customFormat="1" ht="13.5" customHeight="1">
      <c r="A932" s="572" t="s">
        <v>3087</v>
      </c>
      <c r="B932" s="487"/>
      <c r="C932" s="458"/>
      <c r="D932" s="459"/>
      <c r="E932" s="460"/>
      <c r="F932" s="423"/>
      <c r="G932" s="238"/>
      <c r="H932" s="238"/>
    </row>
    <row r="933" spans="1:8" s="90" customFormat="1" ht="13.5" customHeight="1">
      <c r="A933" s="573" t="s">
        <v>3088</v>
      </c>
      <c r="B933" s="473"/>
      <c r="C933" s="466"/>
      <c r="D933" s="467"/>
      <c r="E933" s="468"/>
      <c r="F933" s="404"/>
      <c r="G933" s="238"/>
      <c r="H933" s="238"/>
    </row>
    <row r="934" spans="1:8" s="90" customFormat="1" ht="13.5" customHeight="1">
      <c r="A934" s="574" t="s">
        <v>3089</v>
      </c>
      <c r="B934" s="23" t="s">
        <v>3090</v>
      </c>
      <c r="C934" s="462">
        <v>12.99</v>
      </c>
      <c r="D934" s="463">
        <v>144</v>
      </c>
      <c r="E934" s="464"/>
      <c r="F934" s="408">
        <f t="shared" si="17"/>
        <v>0</v>
      </c>
      <c r="G934" s="238">
        <v>23868</v>
      </c>
      <c r="H934" s="238"/>
    </row>
    <row r="935" spans="1:8" s="90" customFormat="1" ht="13.5" customHeight="1">
      <c r="A935" s="594" t="s">
        <v>2301</v>
      </c>
      <c r="B935" s="465"/>
      <c r="C935" s="506"/>
      <c r="D935" s="467">
        <v>144</v>
      </c>
      <c r="E935" s="468"/>
      <c r="F935" s="404"/>
      <c r="G935" s="238"/>
      <c r="H935" s="238"/>
    </row>
    <row r="936" spans="1:8" s="90" customFormat="1" ht="13.5" customHeight="1">
      <c r="A936" s="575" t="s">
        <v>2302</v>
      </c>
      <c r="B936" s="409" t="s">
        <v>3091</v>
      </c>
      <c r="C936" s="500">
        <v>12.99</v>
      </c>
      <c r="D936" s="463">
        <v>144</v>
      </c>
      <c r="E936" s="464"/>
      <c r="F936" s="408">
        <f t="shared" si="17"/>
        <v>0</v>
      </c>
      <c r="G936" s="238">
        <v>18423</v>
      </c>
      <c r="H936" s="238"/>
    </row>
    <row r="937" spans="1:8" s="90" customFormat="1" ht="13.5" customHeight="1">
      <c r="A937" s="575" t="s">
        <v>3092</v>
      </c>
      <c r="B937" s="409" t="s">
        <v>3093</v>
      </c>
      <c r="C937" s="500">
        <v>12.99</v>
      </c>
      <c r="D937" s="463">
        <v>144</v>
      </c>
      <c r="E937" s="464"/>
      <c r="F937" s="408">
        <f t="shared" si="17"/>
        <v>0</v>
      </c>
      <c r="G937" s="238">
        <v>12309</v>
      </c>
      <c r="H937" s="238"/>
    </row>
    <row r="938" spans="1:8" s="90" customFormat="1" ht="13.5" customHeight="1">
      <c r="A938" s="575" t="s">
        <v>3094</v>
      </c>
      <c r="B938" s="484" t="s">
        <v>3095</v>
      </c>
      <c r="C938" s="500">
        <v>12.99</v>
      </c>
      <c r="D938" s="463">
        <v>144</v>
      </c>
      <c r="E938" s="464"/>
      <c r="F938" s="408">
        <f t="shared" si="17"/>
        <v>0</v>
      </c>
      <c r="G938" s="238">
        <v>37420</v>
      </c>
      <c r="H938" s="238"/>
    </row>
    <row r="939" spans="1:8" s="90" customFormat="1" ht="13.5" customHeight="1">
      <c r="A939" s="575" t="s">
        <v>2308</v>
      </c>
      <c r="B939" s="484" t="s">
        <v>3096</v>
      </c>
      <c r="C939" s="500">
        <v>12.99</v>
      </c>
      <c r="D939" s="463">
        <v>144</v>
      </c>
      <c r="E939" s="464"/>
      <c r="F939" s="408">
        <f t="shared" si="17"/>
        <v>0</v>
      </c>
      <c r="G939" s="238">
        <v>144062</v>
      </c>
      <c r="H939" s="238"/>
    </row>
    <row r="940" spans="1:8" s="90" customFormat="1" ht="13.5" customHeight="1">
      <c r="A940" s="575" t="s">
        <v>2310</v>
      </c>
      <c r="B940" s="484" t="s">
        <v>3097</v>
      </c>
      <c r="C940" s="500">
        <v>12.99</v>
      </c>
      <c r="D940" s="463">
        <v>144</v>
      </c>
      <c r="E940" s="464"/>
      <c r="F940" s="408">
        <f t="shared" si="17"/>
        <v>0</v>
      </c>
      <c r="G940" s="238">
        <v>99742</v>
      </c>
      <c r="H940" s="238"/>
    </row>
    <row r="941" spans="1:8" s="90" customFormat="1" ht="13.5" customHeight="1">
      <c r="A941" s="575" t="s">
        <v>2312</v>
      </c>
      <c r="B941" s="484" t="s">
        <v>3098</v>
      </c>
      <c r="C941" s="500">
        <v>12.99</v>
      </c>
      <c r="D941" s="463">
        <v>144</v>
      </c>
      <c r="E941" s="464"/>
      <c r="F941" s="408">
        <f aca="true" t="shared" si="18" ref="F941:F996">C941*E941</f>
        <v>0</v>
      </c>
      <c r="G941" s="238">
        <v>112645</v>
      </c>
      <c r="H941" s="238"/>
    </row>
    <row r="942" spans="1:8" s="90" customFormat="1" ht="13.5" customHeight="1">
      <c r="A942" s="594" t="s">
        <v>3099</v>
      </c>
      <c r="B942" s="465"/>
      <c r="C942" s="415"/>
      <c r="D942" s="467"/>
      <c r="E942" s="468"/>
      <c r="F942" s="404"/>
      <c r="G942" s="238"/>
      <c r="H942" s="238"/>
    </row>
    <row r="943" spans="1:8" s="90" customFormat="1" ht="13.5" customHeight="1">
      <c r="A943" s="575" t="s">
        <v>1042</v>
      </c>
      <c r="B943" s="484" t="s">
        <v>3100</v>
      </c>
      <c r="C943" s="500">
        <v>9.99</v>
      </c>
      <c r="D943" s="463">
        <v>144</v>
      </c>
      <c r="E943" s="464"/>
      <c r="F943" s="408">
        <f t="shared" si="18"/>
        <v>0</v>
      </c>
      <c r="G943" s="238">
        <v>13877</v>
      </c>
      <c r="H943" s="238"/>
    </row>
    <row r="944" spans="1:8" s="90" customFormat="1" ht="13.5" customHeight="1">
      <c r="A944" s="575" t="s">
        <v>3101</v>
      </c>
      <c r="B944" s="87" t="s">
        <v>3102</v>
      </c>
      <c r="C944" s="500">
        <v>12.99</v>
      </c>
      <c r="D944" s="463">
        <v>144</v>
      </c>
      <c r="E944" s="464"/>
      <c r="F944" s="408">
        <f t="shared" si="18"/>
        <v>0</v>
      </c>
      <c r="G944" s="238">
        <v>9144</v>
      </c>
      <c r="H944" s="238"/>
    </row>
    <row r="945" spans="1:8" s="90" customFormat="1" ht="13.5" customHeight="1">
      <c r="A945" s="595" t="s">
        <v>3103</v>
      </c>
      <c r="B945" s="465"/>
      <c r="C945" s="415"/>
      <c r="D945" s="467"/>
      <c r="E945" s="468"/>
      <c r="F945" s="404"/>
      <c r="G945" s="238"/>
      <c r="H945" s="238"/>
    </row>
    <row r="946" spans="1:8" s="91" customFormat="1" ht="13.5" customHeight="1">
      <c r="A946" s="575" t="s">
        <v>1035</v>
      </c>
      <c r="B946" s="521" t="s">
        <v>3104</v>
      </c>
      <c r="C946" s="492">
        <v>12.99</v>
      </c>
      <c r="D946" s="463">
        <v>144</v>
      </c>
      <c r="E946" s="464"/>
      <c r="F946" s="408">
        <f t="shared" si="18"/>
        <v>0</v>
      </c>
      <c r="G946" s="238">
        <v>1473</v>
      </c>
      <c r="H946" s="238"/>
    </row>
    <row r="947" spans="1:8" s="91" customFormat="1" ht="13.5" customHeight="1">
      <c r="A947" s="575" t="s">
        <v>1037</v>
      </c>
      <c r="B947" s="521" t="s">
        <v>3105</v>
      </c>
      <c r="C947" s="492">
        <v>12.99</v>
      </c>
      <c r="D947" s="463">
        <v>144</v>
      </c>
      <c r="E947" s="464"/>
      <c r="F947" s="408">
        <f t="shared" si="18"/>
        <v>0</v>
      </c>
      <c r="G947" s="238">
        <v>10692</v>
      </c>
      <c r="H947" s="238"/>
    </row>
    <row r="948" spans="1:8" s="91" customFormat="1" ht="13.5" customHeight="1">
      <c r="A948" s="575" t="s">
        <v>697</v>
      </c>
      <c r="B948" s="521" t="s">
        <v>3106</v>
      </c>
      <c r="C948" s="492">
        <v>12.99</v>
      </c>
      <c r="D948" s="463">
        <v>144</v>
      </c>
      <c r="E948" s="464"/>
      <c r="F948" s="408">
        <f t="shared" si="18"/>
        <v>0</v>
      </c>
      <c r="G948" s="238">
        <v>7322</v>
      </c>
      <c r="H948" s="238"/>
    </row>
    <row r="949" spans="1:8" s="91" customFormat="1" ht="13.5" customHeight="1">
      <c r="A949" s="575" t="s">
        <v>1038</v>
      </c>
      <c r="B949" s="521" t="s">
        <v>3107</v>
      </c>
      <c r="C949" s="492">
        <v>12.99</v>
      </c>
      <c r="D949" s="463">
        <v>144</v>
      </c>
      <c r="E949" s="464"/>
      <c r="F949" s="408">
        <f t="shared" si="18"/>
        <v>0</v>
      </c>
      <c r="G949" s="238">
        <v>2695</v>
      </c>
      <c r="H949" s="238"/>
    </row>
    <row r="950" spans="1:8" s="91" customFormat="1" ht="13.5" customHeight="1">
      <c r="A950" s="575" t="s">
        <v>1039</v>
      </c>
      <c r="B950" s="521" t="s">
        <v>3108</v>
      </c>
      <c r="C950" s="492">
        <v>12.99</v>
      </c>
      <c r="D950" s="463">
        <v>144</v>
      </c>
      <c r="E950" s="464"/>
      <c r="F950" s="408">
        <f t="shared" si="18"/>
        <v>0</v>
      </c>
      <c r="G950" s="238">
        <v>5661</v>
      </c>
      <c r="H950" s="238"/>
    </row>
    <row r="951" spans="1:8" s="91" customFormat="1" ht="13.5" customHeight="1">
      <c r="A951" s="575" t="s">
        <v>1040</v>
      </c>
      <c r="B951" s="521" t="s">
        <v>3109</v>
      </c>
      <c r="C951" s="492">
        <v>12.99</v>
      </c>
      <c r="D951" s="463">
        <v>144</v>
      </c>
      <c r="E951" s="464"/>
      <c r="F951" s="408">
        <f t="shared" si="18"/>
        <v>0</v>
      </c>
      <c r="G951" s="238">
        <v>10795</v>
      </c>
      <c r="H951" s="238"/>
    </row>
    <row r="952" spans="1:8" s="91" customFormat="1" ht="13.5" customHeight="1">
      <c r="A952" s="575" t="s">
        <v>1041</v>
      </c>
      <c r="B952" s="521" t="s">
        <v>3110</v>
      </c>
      <c r="C952" s="492">
        <v>12.99</v>
      </c>
      <c r="D952" s="463">
        <v>144</v>
      </c>
      <c r="E952" s="464"/>
      <c r="F952" s="408">
        <f t="shared" si="18"/>
        <v>0</v>
      </c>
      <c r="G952" s="238">
        <v>61153</v>
      </c>
      <c r="H952" s="238"/>
    </row>
    <row r="953" spans="1:8" s="91" customFormat="1" ht="13.5" customHeight="1">
      <c r="A953" s="590" t="s">
        <v>3111</v>
      </c>
      <c r="B953" s="530"/>
      <c r="C953" s="508"/>
      <c r="D953" s="503"/>
      <c r="E953" s="504"/>
      <c r="F953" s="394"/>
      <c r="G953" s="238"/>
      <c r="H953" s="238"/>
    </row>
    <row r="954" spans="1:8" s="91" customFormat="1" ht="13.5" customHeight="1">
      <c r="A954" s="582" t="s">
        <v>3112</v>
      </c>
      <c r="B954" s="473"/>
      <c r="C954" s="506"/>
      <c r="D954" s="469"/>
      <c r="E954" s="470"/>
      <c r="F954" s="404"/>
      <c r="G954" s="238"/>
      <c r="H954" s="238"/>
    </row>
    <row r="955" spans="1:8" s="91" customFormat="1" ht="13.5" customHeight="1">
      <c r="A955" s="575" t="s">
        <v>2332</v>
      </c>
      <c r="B955" s="409" t="s">
        <v>3113</v>
      </c>
      <c r="C955" s="500">
        <v>6.99</v>
      </c>
      <c r="D955" s="471">
        <v>145</v>
      </c>
      <c r="E955" s="472"/>
      <c r="F955" s="408">
        <f t="shared" si="18"/>
        <v>0</v>
      </c>
      <c r="G955" s="238">
        <v>11111</v>
      </c>
      <c r="H955" s="238"/>
    </row>
    <row r="956" spans="1:8" s="90" customFormat="1" ht="13.5" customHeight="1">
      <c r="A956" s="575" t="s">
        <v>3114</v>
      </c>
      <c r="B956" s="409" t="s">
        <v>3115</v>
      </c>
      <c r="C956" s="500">
        <v>17.99</v>
      </c>
      <c r="D956" s="471">
        <v>145</v>
      </c>
      <c r="E956" s="472"/>
      <c r="F956" s="408">
        <f t="shared" si="18"/>
        <v>0</v>
      </c>
      <c r="G956" s="238">
        <v>2217</v>
      </c>
      <c r="H956" s="238"/>
    </row>
    <row r="957" spans="1:8" s="91" customFormat="1" ht="13.5" customHeight="1">
      <c r="A957" s="582" t="s">
        <v>3116</v>
      </c>
      <c r="B957" s="473"/>
      <c r="C957" s="506"/>
      <c r="D957" s="469"/>
      <c r="E957" s="470"/>
      <c r="F957" s="404"/>
      <c r="G957" s="238"/>
      <c r="H957" s="238"/>
    </row>
    <row r="958" spans="1:8" s="92" customFormat="1" ht="13.5" customHeight="1">
      <c r="A958" s="596" t="s">
        <v>3117</v>
      </c>
      <c r="B958" s="409" t="s">
        <v>3118</v>
      </c>
      <c r="C958" s="223">
        <v>5.99</v>
      </c>
      <c r="D958" s="471">
        <v>145</v>
      </c>
      <c r="E958" s="472"/>
      <c r="F958" s="408">
        <f t="shared" si="18"/>
        <v>0</v>
      </c>
      <c r="G958" s="238">
        <v>6111</v>
      </c>
      <c r="H958" s="238"/>
    </row>
    <row r="959" spans="1:8" s="92" customFormat="1" ht="13.5" customHeight="1">
      <c r="A959" s="596" t="s">
        <v>3119</v>
      </c>
      <c r="B959" s="484" t="s">
        <v>3120</v>
      </c>
      <c r="C959" s="223">
        <v>5.99</v>
      </c>
      <c r="D959" s="471">
        <v>145</v>
      </c>
      <c r="E959" s="472"/>
      <c r="F959" s="408">
        <f t="shared" si="18"/>
        <v>0</v>
      </c>
      <c r="G959" s="238">
        <v>2960</v>
      </c>
      <c r="H959" s="238"/>
    </row>
    <row r="960" spans="1:8" s="92" customFormat="1" ht="13.5" customHeight="1">
      <c r="A960" s="596" t="s">
        <v>3121</v>
      </c>
      <c r="B960" s="23" t="s">
        <v>3122</v>
      </c>
      <c r="C960" s="223">
        <v>5.99</v>
      </c>
      <c r="D960" s="471">
        <v>145</v>
      </c>
      <c r="E960" s="472"/>
      <c r="F960" s="408">
        <f t="shared" si="18"/>
        <v>0</v>
      </c>
      <c r="G960" s="238">
        <v>1958</v>
      </c>
      <c r="H960" s="238"/>
    </row>
    <row r="961" spans="1:8" s="91" customFormat="1" ht="13.5" customHeight="1">
      <c r="A961" s="573" t="s">
        <v>1032</v>
      </c>
      <c r="B961" s="465"/>
      <c r="C961" s="506"/>
      <c r="D961" s="469"/>
      <c r="E961" s="470"/>
      <c r="F961" s="404"/>
      <c r="G961" s="238"/>
      <c r="H961" s="238"/>
    </row>
    <row r="962" spans="1:8" s="91" customFormat="1" ht="13.5" customHeight="1">
      <c r="A962" s="587" t="s">
        <v>2361</v>
      </c>
      <c r="B962" s="521" t="s">
        <v>3123</v>
      </c>
      <c r="C962" s="492">
        <v>24.99</v>
      </c>
      <c r="D962" s="471">
        <v>145</v>
      </c>
      <c r="E962" s="472"/>
      <c r="F962" s="408">
        <f t="shared" si="18"/>
        <v>0</v>
      </c>
      <c r="G962" s="238">
        <v>33807</v>
      </c>
      <c r="H962" s="238"/>
    </row>
    <row r="963" spans="1:8" s="91" customFormat="1" ht="13.5" customHeight="1">
      <c r="A963" s="587" t="s">
        <v>1033</v>
      </c>
      <c r="B963" s="521" t="s">
        <v>3124</v>
      </c>
      <c r="C963" s="492">
        <v>29.99</v>
      </c>
      <c r="D963" s="471">
        <v>145</v>
      </c>
      <c r="E963" s="472"/>
      <c r="F963" s="408">
        <f t="shared" si="18"/>
        <v>0</v>
      </c>
      <c r="G963" s="238">
        <v>15967</v>
      </c>
      <c r="H963" s="238"/>
    </row>
    <row r="964" spans="1:8" s="90" customFormat="1" ht="13.5" customHeight="1">
      <c r="A964" s="573" t="s">
        <v>537</v>
      </c>
      <c r="B964" s="465"/>
      <c r="C964" s="506"/>
      <c r="D964" s="467"/>
      <c r="E964" s="468"/>
      <c r="F964" s="404"/>
      <c r="G964" s="238"/>
      <c r="H964" s="238"/>
    </row>
    <row r="965" spans="1:8" s="92" customFormat="1" ht="13.5" customHeight="1">
      <c r="A965" s="596" t="s">
        <v>1216</v>
      </c>
      <c r="B965" s="409" t="s">
        <v>3125</v>
      </c>
      <c r="C965" s="500">
        <v>6.99</v>
      </c>
      <c r="D965" s="471">
        <v>145</v>
      </c>
      <c r="E965" s="472"/>
      <c r="F965" s="408">
        <f t="shared" si="18"/>
        <v>0</v>
      </c>
      <c r="G965" s="238">
        <v>18066</v>
      </c>
      <c r="H965" s="238"/>
    </row>
    <row r="966" spans="1:8" s="93" customFormat="1" ht="13.5" customHeight="1">
      <c r="A966" s="596" t="s">
        <v>202</v>
      </c>
      <c r="B966" s="23" t="s">
        <v>3126</v>
      </c>
      <c r="C966" s="223">
        <v>6.99</v>
      </c>
      <c r="D966" s="471">
        <v>145</v>
      </c>
      <c r="E966" s="472"/>
      <c r="F966" s="408">
        <f t="shared" si="18"/>
        <v>0</v>
      </c>
      <c r="G966" s="238">
        <v>8342</v>
      </c>
      <c r="H966" s="238"/>
    </row>
    <row r="967" spans="1:8" s="92" customFormat="1" ht="13.5" customHeight="1">
      <c r="A967" s="596" t="s">
        <v>1195</v>
      </c>
      <c r="B967" s="23" t="s">
        <v>3127</v>
      </c>
      <c r="C967" s="500">
        <v>6.99</v>
      </c>
      <c r="D967" s="471">
        <v>145</v>
      </c>
      <c r="E967" s="472"/>
      <c r="F967" s="408">
        <f t="shared" si="18"/>
        <v>0</v>
      </c>
      <c r="G967" s="238">
        <v>6102</v>
      </c>
      <c r="H967" s="238"/>
    </row>
    <row r="968" spans="1:8" s="90" customFormat="1" ht="13.5" customHeight="1">
      <c r="A968" s="574" t="s">
        <v>1031</v>
      </c>
      <c r="B968" s="23" t="s">
        <v>3128</v>
      </c>
      <c r="C968" s="223">
        <v>6.99</v>
      </c>
      <c r="D968" s="471">
        <v>145</v>
      </c>
      <c r="E968" s="472"/>
      <c r="F968" s="408">
        <f t="shared" si="18"/>
        <v>0</v>
      </c>
      <c r="G968" s="238">
        <v>7253</v>
      </c>
      <c r="H968" s="238"/>
    </row>
    <row r="969" spans="1:8" s="90" customFormat="1" ht="13.5" customHeight="1">
      <c r="A969" s="574" t="s">
        <v>3129</v>
      </c>
      <c r="B969" s="23" t="s">
        <v>3130</v>
      </c>
      <c r="C969" s="223">
        <v>16.99</v>
      </c>
      <c r="D969" s="471">
        <v>145</v>
      </c>
      <c r="E969" s="472"/>
      <c r="F969" s="408">
        <f t="shared" si="18"/>
        <v>0</v>
      </c>
      <c r="G969" s="238">
        <v>5825</v>
      </c>
      <c r="H969" s="238"/>
    </row>
    <row r="970" spans="1:8" s="90" customFormat="1" ht="13.5" customHeight="1">
      <c r="A970" s="575" t="s">
        <v>1028</v>
      </c>
      <c r="B970" s="409" t="s">
        <v>3131</v>
      </c>
      <c r="C970" s="500">
        <v>5.99</v>
      </c>
      <c r="D970" s="471">
        <v>145</v>
      </c>
      <c r="E970" s="472"/>
      <c r="F970" s="408">
        <f t="shared" si="18"/>
        <v>0</v>
      </c>
      <c r="G970" s="238">
        <v>2600</v>
      </c>
      <c r="H970" s="238"/>
    </row>
    <row r="971" spans="1:8" s="90" customFormat="1" ht="13.5" customHeight="1">
      <c r="A971" s="575" t="s">
        <v>1029</v>
      </c>
      <c r="B971" s="409" t="s">
        <v>3132</v>
      </c>
      <c r="C971" s="500">
        <v>5.99</v>
      </c>
      <c r="D971" s="471">
        <v>145</v>
      </c>
      <c r="E971" s="472"/>
      <c r="F971" s="408">
        <f t="shared" si="18"/>
        <v>0</v>
      </c>
      <c r="G971" s="238">
        <v>665</v>
      </c>
      <c r="H971" s="238"/>
    </row>
    <row r="972" spans="1:8" s="90" customFormat="1" ht="13.5" customHeight="1">
      <c r="A972" s="575" t="s">
        <v>1030</v>
      </c>
      <c r="B972" s="409" t="s">
        <v>3133</v>
      </c>
      <c r="C972" s="500">
        <v>5.99</v>
      </c>
      <c r="D972" s="471">
        <v>145</v>
      </c>
      <c r="E972" s="472"/>
      <c r="F972" s="408">
        <f t="shared" si="18"/>
        <v>0</v>
      </c>
      <c r="G972" s="238">
        <v>3510</v>
      </c>
      <c r="H972" s="238"/>
    </row>
    <row r="973" spans="1:8" s="90" customFormat="1" ht="13.5" customHeight="1">
      <c r="A973" s="575" t="s">
        <v>3134</v>
      </c>
      <c r="B973" s="409" t="s">
        <v>3135</v>
      </c>
      <c r="C973" s="500">
        <v>16.99</v>
      </c>
      <c r="D973" s="471">
        <v>145</v>
      </c>
      <c r="E973" s="472"/>
      <c r="F973" s="408">
        <f t="shared" si="18"/>
        <v>0</v>
      </c>
      <c r="G973" s="238">
        <v>7097</v>
      </c>
      <c r="H973" s="238"/>
    </row>
    <row r="974" spans="1:8" s="91" customFormat="1" ht="13.5" customHeight="1">
      <c r="A974" s="575" t="s">
        <v>3136</v>
      </c>
      <c r="B974" s="409" t="s">
        <v>3137</v>
      </c>
      <c r="C974" s="500">
        <v>5.99</v>
      </c>
      <c r="D974" s="471">
        <v>145</v>
      </c>
      <c r="E974" s="472"/>
      <c r="F974" s="408">
        <f t="shared" si="18"/>
        <v>0</v>
      </c>
      <c r="G974" s="238" t="s">
        <v>4117</v>
      </c>
      <c r="H974" s="238"/>
    </row>
    <row r="975" spans="1:8" s="91" customFormat="1" ht="13.5" customHeight="1">
      <c r="A975" s="575" t="s">
        <v>3138</v>
      </c>
      <c r="B975" s="409" t="s">
        <v>3139</v>
      </c>
      <c r="C975" s="500">
        <v>5.99</v>
      </c>
      <c r="D975" s="471">
        <v>145</v>
      </c>
      <c r="E975" s="472"/>
      <c r="F975" s="408">
        <f t="shared" si="18"/>
        <v>0</v>
      </c>
      <c r="G975" s="238">
        <v>293</v>
      </c>
      <c r="H975" s="238"/>
    </row>
    <row r="976" spans="1:8" s="91" customFormat="1" ht="13.5" customHeight="1">
      <c r="A976" s="575" t="s">
        <v>3140</v>
      </c>
      <c r="B976" s="409" t="s">
        <v>3141</v>
      </c>
      <c r="C976" s="500">
        <v>5.99</v>
      </c>
      <c r="D976" s="471">
        <v>145</v>
      </c>
      <c r="E976" s="472"/>
      <c r="F976" s="408">
        <f t="shared" si="18"/>
        <v>0</v>
      </c>
      <c r="G976" s="238">
        <v>237</v>
      </c>
      <c r="H976" s="238"/>
    </row>
    <row r="977" spans="1:8" s="90" customFormat="1" ht="13.5" customHeight="1">
      <c r="A977" s="574" t="s">
        <v>3142</v>
      </c>
      <c r="B977" s="23" t="s">
        <v>3143</v>
      </c>
      <c r="C977" s="223">
        <v>5.99</v>
      </c>
      <c r="D977" s="471">
        <v>145</v>
      </c>
      <c r="E977" s="472"/>
      <c r="F977" s="408">
        <f t="shared" si="18"/>
        <v>0</v>
      </c>
      <c r="G977" s="238">
        <v>5236</v>
      </c>
      <c r="H977" s="238"/>
    </row>
    <row r="978" spans="1:8" s="92" customFormat="1" ht="13.5" customHeight="1">
      <c r="A978" s="574" t="s">
        <v>3144</v>
      </c>
      <c r="B978" s="23" t="s">
        <v>3145</v>
      </c>
      <c r="C978" s="223">
        <v>5.99</v>
      </c>
      <c r="D978" s="471">
        <v>145</v>
      </c>
      <c r="E978" s="472"/>
      <c r="F978" s="408">
        <f t="shared" si="18"/>
        <v>0</v>
      </c>
      <c r="G978" s="238">
        <v>1879</v>
      </c>
      <c r="H978" s="238"/>
    </row>
    <row r="979" spans="1:8" s="94" customFormat="1" ht="13.5" customHeight="1">
      <c r="A979" s="574" t="s">
        <v>3146</v>
      </c>
      <c r="B979" s="23" t="s">
        <v>3147</v>
      </c>
      <c r="C979" s="223">
        <v>5.99</v>
      </c>
      <c r="D979" s="471">
        <v>145</v>
      </c>
      <c r="E979" s="472"/>
      <c r="F979" s="408">
        <f t="shared" si="18"/>
        <v>0</v>
      </c>
      <c r="G979" s="238">
        <v>4412</v>
      </c>
      <c r="H979" s="238"/>
    </row>
    <row r="980" spans="1:8" s="91" customFormat="1" ht="13.5" customHeight="1">
      <c r="A980" s="582" t="s">
        <v>3148</v>
      </c>
      <c r="B980" s="473"/>
      <c r="C980" s="506"/>
      <c r="D980" s="469"/>
      <c r="E980" s="470"/>
      <c r="F980" s="404"/>
      <c r="G980" s="238"/>
      <c r="H980" s="238"/>
    </row>
    <row r="981" spans="1:8" s="90" customFormat="1" ht="13.5" customHeight="1">
      <c r="A981" s="575" t="s">
        <v>3149</v>
      </c>
      <c r="B981" s="23" t="s">
        <v>3150</v>
      </c>
      <c r="C981" s="500">
        <v>7.99</v>
      </c>
      <c r="D981" s="471">
        <v>145</v>
      </c>
      <c r="E981" s="472"/>
      <c r="F981" s="408">
        <f t="shared" si="18"/>
        <v>0</v>
      </c>
      <c r="G981" s="238">
        <v>4045</v>
      </c>
      <c r="H981" s="238"/>
    </row>
    <row r="982" spans="1:8" s="90" customFormat="1" ht="13.5" customHeight="1">
      <c r="A982" s="575" t="s">
        <v>2359</v>
      </c>
      <c r="B982" s="23" t="s">
        <v>3151</v>
      </c>
      <c r="C982" s="500">
        <v>17.99</v>
      </c>
      <c r="D982" s="471">
        <v>145</v>
      </c>
      <c r="E982" s="472"/>
      <c r="F982" s="408">
        <f t="shared" si="18"/>
        <v>0</v>
      </c>
      <c r="G982" s="238">
        <v>5768</v>
      </c>
      <c r="H982" s="238"/>
    </row>
    <row r="983" spans="1:8" s="91" customFormat="1" ht="13.5" customHeight="1">
      <c r="A983" s="582" t="s">
        <v>356</v>
      </c>
      <c r="B983" s="473"/>
      <c r="C983" s="506"/>
      <c r="D983" s="469"/>
      <c r="E983" s="470"/>
      <c r="F983" s="404"/>
      <c r="G983" s="238"/>
      <c r="H983" s="238"/>
    </row>
    <row r="984" spans="1:8" s="90" customFormat="1" ht="13.5" customHeight="1">
      <c r="A984" s="575" t="s">
        <v>179</v>
      </c>
      <c r="B984" s="409" t="s">
        <v>3152</v>
      </c>
      <c r="C984" s="500">
        <v>6.99</v>
      </c>
      <c r="D984" s="471">
        <v>145</v>
      </c>
      <c r="E984" s="472"/>
      <c r="F984" s="408">
        <f t="shared" si="18"/>
        <v>0</v>
      </c>
      <c r="G984" s="238">
        <v>19078</v>
      </c>
      <c r="H984" s="238"/>
    </row>
    <row r="985" spans="1:8" s="90" customFormat="1" ht="13.5" customHeight="1">
      <c r="A985" s="575" t="s">
        <v>1187</v>
      </c>
      <c r="B985" s="409" t="s">
        <v>3153</v>
      </c>
      <c r="C985" s="500">
        <v>6.99</v>
      </c>
      <c r="D985" s="471">
        <v>145</v>
      </c>
      <c r="E985" s="472"/>
      <c r="F985" s="408">
        <f t="shared" si="18"/>
        <v>0</v>
      </c>
      <c r="G985" s="238">
        <v>13813</v>
      </c>
      <c r="H985" s="238"/>
    </row>
    <row r="986" spans="1:8" s="90" customFormat="1" ht="13.5" customHeight="1">
      <c r="A986" s="575" t="s">
        <v>656</v>
      </c>
      <c r="B986" s="409" t="s">
        <v>3154</v>
      </c>
      <c r="C986" s="500">
        <v>6.99</v>
      </c>
      <c r="D986" s="471">
        <v>145</v>
      </c>
      <c r="E986" s="472"/>
      <c r="F986" s="408">
        <f t="shared" si="18"/>
        <v>0</v>
      </c>
      <c r="G986" s="238">
        <v>9311</v>
      </c>
      <c r="H986" s="238"/>
    </row>
    <row r="987" spans="1:8" s="91" customFormat="1" ht="13.5" customHeight="1">
      <c r="A987" s="590" t="s">
        <v>3155</v>
      </c>
      <c r="B987" s="530"/>
      <c r="C987" s="508"/>
      <c r="D987" s="448"/>
      <c r="E987" s="449"/>
      <c r="F987" s="449"/>
      <c r="G987" s="238"/>
      <c r="H987" s="238"/>
    </row>
    <row r="988" spans="1:8" s="91" customFormat="1" ht="13.5" customHeight="1">
      <c r="A988" s="597" t="s">
        <v>1069</v>
      </c>
      <c r="B988" s="465"/>
      <c r="C988" s="506"/>
      <c r="D988" s="531"/>
      <c r="E988" s="532"/>
      <c r="F988" s="404"/>
      <c r="G988" s="238"/>
      <c r="H988" s="238"/>
    </row>
    <row r="989" spans="1:8" s="91" customFormat="1" ht="12.75">
      <c r="A989" s="598" t="s">
        <v>3156</v>
      </c>
      <c r="B989" s="409" t="s">
        <v>3157</v>
      </c>
      <c r="C989" s="500">
        <v>5.99</v>
      </c>
      <c r="D989" s="533">
        <v>145</v>
      </c>
      <c r="E989" s="534"/>
      <c r="F989" s="408">
        <f t="shared" si="18"/>
        <v>0</v>
      </c>
      <c r="G989" s="238">
        <v>13359</v>
      </c>
      <c r="H989" s="238"/>
    </row>
    <row r="990" spans="1:8" s="91" customFormat="1" ht="12.75">
      <c r="A990" s="598" t="s">
        <v>1161</v>
      </c>
      <c r="B990" s="409" t="s">
        <v>3158</v>
      </c>
      <c r="C990" s="500">
        <v>5.99</v>
      </c>
      <c r="D990" s="533">
        <v>145</v>
      </c>
      <c r="E990" s="534"/>
      <c r="F990" s="408">
        <f t="shared" si="18"/>
        <v>0</v>
      </c>
      <c r="G990" s="238">
        <v>22683</v>
      </c>
      <c r="H990" s="238"/>
    </row>
    <row r="991" spans="1:8" s="91" customFormat="1" ht="25.5">
      <c r="A991" s="598" t="s">
        <v>1164</v>
      </c>
      <c r="B991" s="409" t="s">
        <v>3159</v>
      </c>
      <c r="C991" s="500">
        <v>5.99</v>
      </c>
      <c r="D991" s="533">
        <v>145</v>
      </c>
      <c r="E991" s="534"/>
      <c r="F991" s="408">
        <f t="shared" si="18"/>
        <v>0</v>
      </c>
      <c r="G991" s="238">
        <v>36650</v>
      </c>
      <c r="H991" s="238"/>
    </row>
    <row r="992" spans="1:8" s="91" customFormat="1" ht="12.75">
      <c r="A992" s="598" t="s">
        <v>1165</v>
      </c>
      <c r="B992" s="409" t="s">
        <v>3160</v>
      </c>
      <c r="C992" s="500">
        <v>5.99</v>
      </c>
      <c r="D992" s="533">
        <v>145</v>
      </c>
      <c r="E992" s="534"/>
      <c r="F992" s="408">
        <f t="shared" si="18"/>
        <v>0</v>
      </c>
      <c r="G992" s="238">
        <v>39129</v>
      </c>
      <c r="H992" s="238"/>
    </row>
    <row r="993" spans="1:8" s="91" customFormat="1" ht="12.75">
      <c r="A993" s="598" t="s">
        <v>1166</v>
      </c>
      <c r="B993" s="409" t="s">
        <v>3161</v>
      </c>
      <c r="C993" s="500">
        <v>5.99</v>
      </c>
      <c r="D993" s="533">
        <v>145</v>
      </c>
      <c r="E993" s="534"/>
      <c r="F993" s="408">
        <f t="shared" si="18"/>
        <v>0</v>
      </c>
      <c r="G993" s="238">
        <v>42365</v>
      </c>
      <c r="H993" s="238"/>
    </row>
    <row r="994" spans="1:8" s="91" customFormat="1" ht="25.5">
      <c r="A994" s="599" t="s">
        <v>1162</v>
      </c>
      <c r="B994" s="521" t="s">
        <v>3162</v>
      </c>
      <c r="C994" s="492">
        <v>5.99</v>
      </c>
      <c r="D994" s="533">
        <v>145</v>
      </c>
      <c r="E994" s="534"/>
      <c r="F994" s="408">
        <f t="shared" si="18"/>
        <v>0</v>
      </c>
      <c r="G994" s="238">
        <v>12190</v>
      </c>
      <c r="H994" s="238"/>
    </row>
    <row r="995" spans="1:8" s="91" customFormat="1" ht="25.5">
      <c r="A995" s="599" t="s">
        <v>1163</v>
      </c>
      <c r="B995" s="521" t="s">
        <v>3163</v>
      </c>
      <c r="C995" s="492">
        <v>5.99</v>
      </c>
      <c r="D995" s="533">
        <v>145</v>
      </c>
      <c r="E995" s="534"/>
      <c r="F995" s="408">
        <f t="shared" si="18"/>
        <v>0</v>
      </c>
      <c r="G995" s="238">
        <v>17277</v>
      </c>
      <c r="H995" s="238"/>
    </row>
    <row r="996" spans="1:8" s="91" customFormat="1" ht="25.5">
      <c r="A996" s="599" t="s">
        <v>1160</v>
      </c>
      <c r="B996" s="521" t="s">
        <v>3164</v>
      </c>
      <c r="C996" s="492">
        <v>5.99</v>
      </c>
      <c r="D996" s="533">
        <v>146</v>
      </c>
      <c r="E996" s="534"/>
      <c r="F996" s="408">
        <f t="shared" si="18"/>
        <v>0</v>
      </c>
      <c r="G996" s="238">
        <v>18042</v>
      </c>
      <c r="H996" s="238"/>
    </row>
    <row r="997" spans="1:8" s="91" customFormat="1" ht="12.75">
      <c r="A997" s="599" t="s">
        <v>3165</v>
      </c>
      <c r="B997" s="521" t="s">
        <v>3166</v>
      </c>
      <c r="C997" s="492">
        <v>4.99</v>
      </c>
      <c r="D997" s="533">
        <v>146</v>
      </c>
      <c r="E997" s="534"/>
      <c r="F997" s="408">
        <f aca="true" t="shared" si="19" ref="F997:F1048">C997*E997</f>
        <v>0</v>
      </c>
      <c r="G997" s="238">
        <v>7079</v>
      </c>
      <c r="H997" s="238"/>
    </row>
    <row r="998" spans="1:8" s="91" customFormat="1" ht="12.75">
      <c r="A998" s="599" t="s">
        <v>3167</v>
      </c>
      <c r="B998" s="521" t="s">
        <v>3168</v>
      </c>
      <c r="C998" s="492">
        <v>4.99</v>
      </c>
      <c r="D998" s="533">
        <v>146</v>
      </c>
      <c r="E998" s="534"/>
      <c r="F998" s="408">
        <f t="shared" si="19"/>
        <v>0</v>
      </c>
      <c r="G998" s="238">
        <v>2925</v>
      </c>
      <c r="H998" s="238"/>
    </row>
    <row r="999" spans="1:8" s="90" customFormat="1" ht="12.75">
      <c r="A999" s="598" t="s">
        <v>3169</v>
      </c>
      <c r="B999" s="484" t="s">
        <v>3170</v>
      </c>
      <c r="C999" s="500">
        <v>9.99</v>
      </c>
      <c r="D999" s="533">
        <v>146</v>
      </c>
      <c r="E999" s="534"/>
      <c r="F999" s="408">
        <f t="shared" si="19"/>
        <v>0</v>
      </c>
      <c r="G999" s="238">
        <v>52740</v>
      </c>
      <c r="H999" s="238"/>
    </row>
    <row r="1000" spans="1:8" s="90" customFormat="1" ht="25.5">
      <c r="A1000" s="598" t="s">
        <v>3171</v>
      </c>
      <c r="B1000" s="484" t="s">
        <v>3172</v>
      </c>
      <c r="C1000" s="500">
        <v>9.99</v>
      </c>
      <c r="D1000" s="535">
        <v>146</v>
      </c>
      <c r="E1000" s="536"/>
      <c r="F1000" s="408">
        <f t="shared" si="19"/>
        <v>0</v>
      </c>
      <c r="G1000" s="238">
        <v>60296</v>
      </c>
      <c r="H1000" s="238"/>
    </row>
    <row r="1001" spans="1:8" s="90" customFormat="1" ht="13.5" customHeight="1">
      <c r="A1001" s="597" t="s">
        <v>1070</v>
      </c>
      <c r="B1001" s="465"/>
      <c r="C1001" s="506"/>
      <c r="D1001" s="537"/>
      <c r="E1001" s="538"/>
      <c r="F1001" s="404"/>
      <c r="G1001" s="238"/>
      <c r="H1001" s="238"/>
    </row>
    <row r="1002" spans="1:8" s="90" customFormat="1" ht="13.5" customHeight="1">
      <c r="A1002" s="598" t="s">
        <v>1168</v>
      </c>
      <c r="B1002" s="409" t="s">
        <v>3173</v>
      </c>
      <c r="C1002" s="500">
        <v>5.99</v>
      </c>
      <c r="D1002" s="533">
        <v>146</v>
      </c>
      <c r="E1002" s="534"/>
      <c r="F1002" s="408">
        <f t="shared" si="19"/>
        <v>0</v>
      </c>
      <c r="G1002" s="238">
        <v>8709</v>
      </c>
      <c r="H1002" s="238"/>
    </row>
    <row r="1003" spans="1:8" s="91" customFormat="1" ht="13.5" customHeight="1">
      <c r="A1003" s="598" t="s">
        <v>1789</v>
      </c>
      <c r="B1003" s="409" t="s">
        <v>3174</v>
      </c>
      <c r="C1003" s="500">
        <v>5.99</v>
      </c>
      <c r="D1003" s="533">
        <v>146</v>
      </c>
      <c r="E1003" s="534"/>
      <c r="F1003" s="408">
        <f t="shared" si="19"/>
        <v>0</v>
      </c>
      <c r="G1003" s="238">
        <v>3437</v>
      </c>
      <c r="H1003" s="238"/>
    </row>
    <row r="1004" spans="1:8" s="91" customFormat="1" ht="13.5" customHeight="1">
      <c r="A1004" s="598" t="s">
        <v>1790</v>
      </c>
      <c r="B1004" s="409" t="s">
        <v>3175</v>
      </c>
      <c r="C1004" s="500">
        <v>5.99</v>
      </c>
      <c r="D1004" s="533">
        <v>146</v>
      </c>
      <c r="E1004" s="534"/>
      <c r="F1004" s="408">
        <f t="shared" si="19"/>
        <v>0</v>
      </c>
      <c r="G1004" s="238">
        <v>5636</v>
      </c>
      <c r="H1004" s="238"/>
    </row>
    <row r="1005" spans="1:8" s="91" customFormat="1" ht="13.5" customHeight="1">
      <c r="A1005" s="598" t="s">
        <v>1071</v>
      </c>
      <c r="B1005" s="409" t="s">
        <v>3176</v>
      </c>
      <c r="C1005" s="500">
        <v>5.99</v>
      </c>
      <c r="D1005" s="533">
        <v>146</v>
      </c>
      <c r="E1005" s="534"/>
      <c r="F1005" s="408">
        <f t="shared" si="19"/>
        <v>0</v>
      </c>
      <c r="G1005" s="238">
        <v>2188</v>
      </c>
      <c r="H1005" s="238"/>
    </row>
    <row r="1006" spans="1:8" s="91" customFormat="1" ht="13.5" customHeight="1">
      <c r="A1006" s="598" t="s">
        <v>3177</v>
      </c>
      <c r="B1006" s="409" t="s">
        <v>3178</v>
      </c>
      <c r="C1006" s="500">
        <v>5.99</v>
      </c>
      <c r="D1006" s="533">
        <v>146</v>
      </c>
      <c r="E1006" s="534"/>
      <c r="F1006" s="408">
        <f t="shared" si="19"/>
        <v>0</v>
      </c>
      <c r="G1006" s="238">
        <v>353</v>
      </c>
      <c r="H1006" s="238"/>
    </row>
    <row r="1007" spans="1:8" s="91" customFormat="1" ht="13.5" customHeight="1">
      <c r="A1007" s="598" t="s">
        <v>1072</v>
      </c>
      <c r="B1007" s="409" t="s">
        <v>3179</v>
      </c>
      <c r="C1007" s="500">
        <v>5.99</v>
      </c>
      <c r="D1007" s="533">
        <v>146</v>
      </c>
      <c r="E1007" s="534"/>
      <c r="F1007" s="408">
        <f t="shared" si="19"/>
        <v>0</v>
      </c>
      <c r="G1007" s="238">
        <v>1624</v>
      </c>
      <c r="H1007" s="238"/>
    </row>
    <row r="1008" spans="1:8" s="91" customFormat="1" ht="13.5" customHeight="1">
      <c r="A1008" s="598" t="s">
        <v>1073</v>
      </c>
      <c r="B1008" s="409" t="s">
        <v>3180</v>
      </c>
      <c r="C1008" s="500">
        <v>5.99</v>
      </c>
      <c r="D1008" s="533">
        <v>146</v>
      </c>
      <c r="E1008" s="534"/>
      <c r="F1008" s="408">
        <f t="shared" si="19"/>
        <v>0</v>
      </c>
      <c r="G1008" s="238">
        <v>2961</v>
      </c>
      <c r="H1008" s="238"/>
    </row>
    <row r="1009" spans="1:8" s="91" customFormat="1" ht="13.5" customHeight="1">
      <c r="A1009" s="598" t="s">
        <v>1169</v>
      </c>
      <c r="B1009" s="409" t="s">
        <v>3181</v>
      </c>
      <c r="C1009" s="500">
        <v>5.99</v>
      </c>
      <c r="D1009" s="533">
        <v>146</v>
      </c>
      <c r="E1009" s="534"/>
      <c r="F1009" s="408">
        <f t="shared" si="19"/>
        <v>0</v>
      </c>
      <c r="G1009" s="238">
        <v>1534</v>
      </c>
      <c r="H1009" s="238"/>
    </row>
    <row r="1010" spans="1:8" s="91" customFormat="1" ht="13.5" customHeight="1">
      <c r="A1010" s="596" t="s">
        <v>1074</v>
      </c>
      <c r="B1010" s="23" t="s">
        <v>3182</v>
      </c>
      <c r="C1010" s="223">
        <v>5.99</v>
      </c>
      <c r="D1010" s="533">
        <v>146</v>
      </c>
      <c r="E1010" s="534"/>
      <c r="F1010" s="408">
        <f t="shared" si="19"/>
        <v>0</v>
      </c>
      <c r="G1010" s="238">
        <v>2727</v>
      </c>
      <c r="H1010" s="238"/>
    </row>
    <row r="1011" spans="1:8" s="91" customFormat="1" ht="13.5" customHeight="1">
      <c r="A1011" s="596" t="s">
        <v>206</v>
      </c>
      <c r="B1011" s="23" t="s">
        <v>3183</v>
      </c>
      <c r="C1011" s="223">
        <v>5.99</v>
      </c>
      <c r="D1011" s="533">
        <v>146</v>
      </c>
      <c r="E1011" s="534"/>
      <c r="F1011" s="408">
        <f t="shared" si="19"/>
        <v>0</v>
      </c>
      <c r="G1011" s="238">
        <v>2009</v>
      </c>
      <c r="H1011" s="238"/>
    </row>
    <row r="1012" spans="1:8" s="91" customFormat="1" ht="13.5" customHeight="1">
      <c r="A1012" s="596" t="s">
        <v>1792</v>
      </c>
      <c r="B1012" s="23" t="s">
        <v>3184</v>
      </c>
      <c r="C1012" s="223">
        <v>5.99</v>
      </c>
      <c r="D1012" s="533">
        <v>146</v>
      </c>
      <c r="E1012" s="534"/>
      <c r="F1012" s="408">
        <f t="shared" si="19"/>
        <v>0</v>
      </c>
      <c r="G1012" s="238">
        <v>2004</v>
      </c>
      <c r="H1012" s="238"/>
    </row>
    <row r="1013" spans="1:8" s="91" customFormat="1" ht="13.5" customHeight="1">
      <c r="A1013" s="596" t="s">
        <v>1170</v>
      </c>
      <c r="B1013" s="23" t="s">
        <v>3185</v>
      </c>
      <c r="C1013" s="223">
        <v>5.99</v>
      </c>
      <c r="D1013" s="533">
        <v>146</v>
      </c>
      <c r="E1013" s="534"/>
      <c r="F1013" s="408">
        <f t="shared" si="19"/>
        <v>0</v>
      </c>
      <c r="G1013" s="238">
        <v>1907</v>
      </c>
      <c r="H1013" s="238"/>
    </row>
    <row r="1014" spans="1:8" s="90" customFormat="1" ht="13.5" customHeight="1">
      <c r="A1014" s="600" t="s">
        <v>3186</v>
      </c>
      <c r="B1014" s="465"/>
      <c r="C1014" s="506"/>
      <c r="D1014" s="537"/>
      <c r="E1014" s="538"/>
      <c r="F1014" s="404"/>
      <c r="G1014" s="238"/>
      <c r="H1014" s="238"/>
    </row>
    <row r="1015" spans="1:8" s="90" customFormat="1" ht="13.5" customHeight="1">
      <c r="A1015" s="596" t="s">
        <v>3187</v>
      </c>
      <c r="B1015" s="484" t="s">
        <v>3188</v>
      </c>
      <c r="C1015" s="223">
        <v>5.99</v>
      </c>
      <c r="D1015" s="533">
        <v>146</v>
      </c>
      <c r="E1015" s="534"/>
      <c r="F1015" s="408">
        <f t="shared" si="19"/>
        <v>0</v>
      </c>
      <c r="G1015" s="238">
        <v>3143</v>
      </c>
      <c r="H1015" s="238"/>
    </row>
    <row r="1016" spans="1:8" s="90" customFormat="1" ht="13.5" customHeight="1">
      <c r="A1016" s="596" t="s">
        <v>1075</v>
      </c>
      <c r="B1016" s="484" t="s">
        <v>3189</v>
      </c>
      <c r="C1016" s="223">
        <v>5.99</v>
      </c>
      <c r="D1016" s="533">
        <v>146</v>
      </c>
      <c r="E1016" s="534"/>
      <c r="F1016" s="408">
        <f t="shared" si="19"/>
        <v>0</v>
      </c>
      <c r="G1016" s="238">
        <v>5669</v>
      </c>
      <c r="H1016" s="238"/>
    </row>
    <row r="1017" spans="1:8" s="90" customFormat="1" ht="13.5" customHeight="1">
      <c r="A1017" s="596" t="s">
        <v>3190</v>
      </c>
      <c r="B1017" s="484" t="s">
        <v>3191</v>
      </c>
      <c r="C1017" s="223">
        <v>5.99</v>
      </c>
      <c r="D1017" s="535">
        <v>146</v>
      </c>
      <c r="E1017" s="536"/>
      <c r="F1017" s="408">
        <f t="shared" si="19"/>
        <v>0</v>
      </c>
      <c r="G1017" s="238">
        <v>17440</v>
      </c>
      <c r="H1017" s="238"/>
    </row>
    <row r="1018" spans="1:8" s="90" customFormat="1" ht="13.5" customHeight="1">
      <c r="A1018" s="596" t="s">
        <v>3192</v>
      </c>
      <c r="B1018" s="23" t="s">
        <v>3193</v>
      </c>
      <c r="C1018" s="223">
        <v>5.99</v>
      </c>
      <c r="D1018" s="535">
        <v>146</v>
      </c>
      <c r="E1018" s="536"/>
      <c r="F1018" s="408">
        <f t="shared" si="19"/>
        <v>0</v>
      </c>
      <c r="G1018" s="238">
        <v>13462</v>
      </c>
      <c r="H1018" s="238"/>
    </row>
    <row r="1019" spans="1:8" s="91" customFormat="1" ht="13.5" customHeight="1">
      <c r="A1019" s="573" t="s">
        <v>1080</v>
      </c>
      <c r="B1019" s="465"/>
      <c r="C1019" s="506"/>
      <c r="D1019" s="537"/>
      <c r="E1019" s="538"/>
      <c r="F1019" s="404"/>
      <c r="G1019" s="238"/>
      <c r="H1019" s="238"/>
    </row>
    <row r="1020" spans="1:8" s="94" customFormat="1" ht="13.5" customHeight="1">
      <c r="A1020" s="598" t="s">
        <v>3194</v>
      </c>
      <c r="B1020" s="409" t="s">
        <v>3195</v>
      </c>
      <c r="C1020" s="500">
        <v>6.99</v>
      </c>
      <c r="D1020" s="533">
        <v>146</v>
      </c>
      <c r="E1020" s="534"/>
      <c r="F1020" s="408">
        <f t="shared" si="19"/>
        <v>0</v>
      </c>
      <c r="G1020" s="238">
        <v>2606</v>
      </c>
      <c r="H1020" s="238"/>
    </row>
    <row r="1021" spans="1:8" s="94" customFormat="1" ht="13.5" customHeight="1">
      <c r="A1021" s="598" t="s">
        <v>3196</v>
      </c>
      <c r="B1021" s="409" t="s">
        <v>3197</v>
      </c>
      <c r="C1021" s="500">
        <v>6.99</v>
      </c>
      <c r="D1021" s="533">
        <v>146</v>
      </c>
      <c r="E1021" s="534"/>
      <c r="F1021" s="408">
        <f t="shared" si="19"/>
        <v>0</v>
      </c>
      <c r="G1021" s="238">
        <v>7543</v>
      </c>
      <c r="H1021" s="238"/>
    </row>
    <row r="1022" spans="1:8" s="94" customFormat="1" ht="13.5" customHeight="1">
      <c r="A1022" s="598" t="s">
        <v>3198</v>
      </c>
      <c r="B1022" s="409" t="s">
        <v>3199</v>
      </c>
      <c r="C1022" s="500">
        <v>6.99</v>
      </c>
      <c r="D1022" s="533">
        <v>146</v>
      </c>
      <c r="E1022" s="534"/>
      <c r="F1022" s="408">
        <f t="shared" si="19"/>
        <v>0</v>
      </c>
      <c r="G1022" s="238">
        <v>5670</v>
      </c>
      <c r="H1022" s="238"/>
    </row>
    <row r="1023" spans="1:8" s="94" customFormat="1" ht="13.5" customHeight="1">
      <c r="A1023" s="598" t="s">
        <v>966</v>
      </c>
      <c r="B1023" s="409" t="s">
        <v>3200</v>
      </c>
      <c r="C1023" s="500">
        <v>6.99</v>
      </c>
      <c r="D1023" s="533">
        <v>146</v>
      </c>
      <c r="E1023" s="534"/>
      <c r="F1023" s="408">
        <f t="shared" si="19"/>
        <v>0</v>
      </c>
      <c r="G1023" s="238">
        <v>4001</v>
      </c>
      <c r="H1023" s="238"/>
    </row>
    <row r="1024" spans="1:8" s="94" customFormat="1" ht="13.5" customHeight="1">
      <c r="A1024" s="596" t="s">
        <v>3201</v>
      </c>
      <c r="B1024" s="23" t="s">
        <v>3202</v>
      </c>
      <c r="C1024" s="223">
        <v>6.99</v>
      </c>
      <c r="D1024" s="533">
        <v>146</v>
      </c>
      <c r="E1024" s="534"/>
      <c r="F1024" s="408">
        <f t="shared" si="19"/>
        <v>0</v>
      </c>
      <c r="G1024" s="238">
        <v>7624</v>
      </c>
      <c r="H1024" s="238"/>
    </row>
    <row r="1025" spans="1:8" s="94" customFormat="1" ht="13.5" customHeight="1">
      <c r="A1025" s="596" t="s">
        <v>967</v>
      </c>
      <c r="B1025" s="23" t="s">
        <v>3203</v>
      </c>
      <c r="C1025" s="223">
        <v>6.99</v>
      </c>
      <c r="D1025" s="533">
        <v>146</v>
      </c>
      <c r="E1025" s="534"/>
      <c r="F1025" s="408">
        <f t="shared" si="19"/>
        <v>0</v>
      </c>
      <c r="G1025" s="238">
        <v>5866</v>
      </c>
      <c r="H1025" s="238"/>
    </row>
    <row r="1026" spans="1:8" s="94" customFormat="1" ht="13.5" customHeight="1">
      <c r="A1026" s="596" t="s">
        <v>1766</v>
      </c>
      <c r="B1026" s="23" t="s">
        <v>3204</v>
      </c>
      <c r="C1026" s="223">
        <v>6.99</v>
      </c>
      <c r="D1026" s="533">
        <v>146</v>
      </c>
      <c r="E1026" s="534"/>
      <c r="F1026" s="408">
        <f t="shared" si="19"/>
        <v>0</v>
      </c>
      <c r="G1026" s="238">
        <v>3996</v>
      </c>
      <c r="H1026" s="238"/>
    </row>
    <row r="1027" spans="1:8" s="94" customFormat="1" ht="13.5" customHeight="1">
      <c r="A1027" s="596" t="s">
        <v>968</v>
      </c>
      <c r="B1027" s="23" t="s">
        <v>3205</v>
      </c>
      <c r="C1027" s="223">
        <v>6.99</v>
      </c>
      <c r="D1027" s="533">
        <v>146</v>
      </c>
      <c r="E1027" s="534"/>
      <c r="F1027" s="408">
        <f t="shared" si="19"/>
        <v>0</v>
      </c>
      <c r="G1027" s="238">
        <v>4662</v>
      </c>
      <c r="H1027" s="238"/>
    </row>
    <row r="1028" spans="1:8" s="94" customFormat="1" ht="13.5" customHeight="1">
      <c r="A1028" s="596" t="s">
        <v>1770</v>
      </c>
      <c r="B1028" s="23" t="s">
        <v>3206</v>
      </c>
      <c r="C1028" s="223">
        <v>6.99</v>
      </c>
      <c r="D1028" s="533">
        <v>146</v>
      </c>
      <c r="E1028" s="534"/>
      <c r="F1028" s="408">
        <f t="shared" si="19"/>
        <v>0</v>
      </c>
      <c r="G1028" s="238">
        <v>6134</v>
      </c>
      <c r="H1028" s="238"/>
    </row>
    <row r="1029" spans="1:8" s="94" customFormat="1" ht="13.5" customHeight="1">
      <c r="A1029" s="596" t="s">
        <v>969</v>
      </c>
      <c r="B1029" s="23" t="s">
        <v>3207</v>
      </c>
      <c r="C1029" s="223">
        <v>6.99</v>
      </c>
      <c r="D1029" s="533">
        <v>146</v>
      </c>
      <c r="E1029" s="534"/>
      <c r="F1029" s="408">
        <f t="shared" si="19"/>
        <v>0</v>
      </c>
      <c r="G1029" s="238">
        <v>2968</v>
      </c>
      <c r="H1029" s="238"/>
    </row>
    <row r="1030" spans="1:8" s="94" customFormat="1" ht="13.5" customHeight="1">
      <c r="A1030" s="596" t="s">
        <v>1767</v>
      </c>
      <c r="B1030" s="23" t="s">
        <v>3208</v>
      </c>
      <c r="C1030" s="223">
        <v>6.99</v>
      </c>
      <c r="D1030" s="533">
        <v>146</v>
      </c>
      <c r="E1030" s="534"/>
      <c r="F1030" s="408">
        <f t="shared" si="19"/>
        <v>0</v>
      </c>
      <c r="G1030" s="238">
        <v>3663</v>
      </c>
      <c r="H1030" s="238"/>
    </row>
    <row r="1031" spans="1:8" s="94" customFormat="1" ht="13.5" customHeight="1">
      <c r="A1031" s="596" t="s">
        <v>970</v>
      </c>
      <c r="B1031" s="23" t="s">
        <v>3209</v>
      </c>
      <c r="C1031" s="223">
        <v>6.99</v>
      </c>
      <c r="D1031" s="533">
        <v>146</v>
      </c>
      <c r="E1031" s="534"/>
      <c r="F1031" s="408">
        <f t="shared" si="19"/>
        <v>0</v>
      </c>
      <c r="G1031" s="238">
        <v>3651</v>
      </c>
      <c r="H1031" s="238"/>
    </row>
    <row r="1032" spans="1:8" s="92" customFormat="1" ht="13.5" customHeight="1">
      <c r="A1032" s="596" t="s">
        <v>971</v>
      </c>
      <c r="B1032" s="23" t="s">
        <v>3210</v>
      </c>
      <c r="C1032" s="223">
        <v>6.99</v>
      </c>
      <c r="D1032" s="533">
        <v>146</v>
      </c>
      <c r="E1032" s="534"/>
      <c r="F1032" s="408">
        <f t="shared" si="19"/>
        <v>0</v>
      </c>
      <c r="G1032" s="238">
        <v>7576</v>
      </c>
      <c r="H1032" s="238"/>
    </row>
    <row r="1033" spans="1:8" s="92" customFormat="1" ht="13.5" customHeight="1">
      <c r="A1033" s="596" t="s">
        <v>972</v>
      </c>
      <c r="B1033" s="23" t="s">
        <v>3211</v>
      </c>
      <c r="C1033" s="223">
        <v>6.99</v>
      </c>
      <c r="D1033" s="533">
        <v>146</v>
      </c>
      <c r="E1033" s="534"/>
      <c r="F1033" s="408">
        <f t="shared" si="19"/>
        <v>0</v>
      </c>
      <c r="G1033" s="238">
        <v>4929</v>
      </c>
      <c r="H1033" s="238"/>
    </row>
    <row r="1034" spans="1:8" s="92" customFormat="1" ht="13.5" customHeight="1">
      <c r="A1034" s="596" t="s">
        <v>973</v>
      </c>
      <c r="B1034" s="23" t="s">
        <v>3212</v>
      </c>
      <c r="C1034" s="223">
        <v>6.99</v>
      </c>
      <c r="D1034" s="533">
        <v>146</v>
      </c>
      <c r="E1034" s="534"/>
      <c r="F1034" s="408">
        <f t="shared" si="19"/>
        <v>0</v>
      </c>
      <c r="G1034" s="238">
        <v>7469</v>
      </c>
      <c r="H1034" s="238"/>
    </row>
    <row r="1035" spans="1:8" s="92" customFormat="1" ht="13.5" customHeight="1">
      <c r="A1035" s="596" t="s">
        <v>3213</v>
      </c>
      <c r="B1035" s="23" t="s">
        <v>3214</v>
      </c>
      <c r="C1035" s="223">
        <v>6.99</v>
      </c>
      <c r="D1035" s="533">
        <v>146</v>
      </c>
      <c r="E1035" s="534"/>
      <c r="F1035" s="408">
        <f t="shared" si="19"/>
        <v>0</v>
      </c>
      <c r="G1035" s="238">
        <v>13024</v>
      </c>
      <c r="H1035" s="238"/>
    </row>
    <row r="1036" spans="1:8" s="92" customFormat="1" ht="13.5" customHeight="1">
      <c r="A1036" s="596" t="s">
        <v>3215</v>
      </c>
      <c r="B1036" s="23" t="s">
        <v>3216</v>
      </c>
      <c r="C1036" s="223">
        <v>6.99</v>
      </c>
      <c r="D1036" s="535">
        <v>146</v>
      </c>
      <c r="E1036" s="536"/>
      <c r="F1036" s="408">
        <f t="shared" si="19"/>
        <v>0</v>
      </c>
      <c r="G1036" s="238">
        <v>8529</v>
      </c>
      <c r="H1036" s="238"/>
    </row>
    <row r="1037" spans="1:8" s="93" customFormat="1" ht="13.5" customHeight="1">
      <c r="A1037" s="596" t="s">
        <v>3217</v>
      </c>
      <c r="B1037" s="23" t="s">
        <v>3218</v>
      </c>
      <c r="C1037" s="223">
        <v>6.99</v>
      </c>
      <c r="D1037" s="535">
        <v>146</v>
      </c>
      <c r="E1037" s="536"/>
      <c r="F1037" s="408">
        <f t="shared" si="19"/>
        <v>0</v>
      </c>
      <c r="G1037" s="238">
        <v>14635</v>
      </c>
      <c r="H1037" s="238"/>
    </row>
    <row r="1038" spans="1:8" s="92" customFormat="1" ht="13.5" customHeight="1">
      <c r="A1038" s="596" t="s">
        <v>3219</v>
      </c>
      <c r="B1038" s="23" t="s">
        <v>3220</v>
      </c>
      <c r="C1038" s="223">
        <v>6.99</v>
      </c>
      <c r="D1038" s="535">
        <v>146</v>
      </c>
      <c r="E1038" s="536"/>
      <c r="F1038" s="408">
        <f t="shared" si="19"/>
        <v>0</v>
      </c>
      <c r="G1038" s="238">
        <v>33271</v>
      </c>
      <c r="H1038" s="238"/>
    </row>
    <row r="1039" spans="1:8" s="91" customFormat="1" ht="13.5" customHeight="1">
      <c r="A1039" s="573" t="s">
        <v>1076</v>
      </c>
      <c r="B1039" s="465"/>
      <c r="C1039" s="506"/>
      <c r="D1039" s="537"/>
      <c r="E1039" s="538"/>
      <c r="F1039" s="404"/>
      <c r="G1039" s="238"/>
      <c r="H1039" s="238"/>
    </row>
    <row r="1040" spans="1:8" s="91" customFormat="1" ht="13.5" customHeight="1">
      <c r="A1040" s="574" t="s">
        <v>3221</v>
      </c>
      <c r="B1040" s="23" t="s">
        <v>3222</v>
      </c>
      <c r="C1040" s="223">
        <v>6.99</v>
      </c>
      <c r="D1040" s="533">
        <v>147</v>
      </c>
      <c r="E1040" s="534"/>
      <c r="F1040" s="408">
        <f t="shared" si="19"/>
        <v>0</v>
      </c>
      <c r="G1040" s="238">
        <v>10030</v>
      </c>
      <c r="H1040" s="238"/>
    </row>
    <row r="1041" spans="1:8" s="91" customFormat="1" ht="13.5" customHeight="1">
      <c r="A1041" s="574" t="s">
        <v>1077</v>
      </c>
      <c r="B1041" s="23" t="s">
        <v>3223</v>
      </c>
      <c r="C1041" s="223">
        <v>6.99</v>
      </c>
      <c r="D1041" s="533">
        <v>147</v>
      </c>
      <c r="E1041" s="534"/>
      <c r="F1041" s="408">
        <f t="shared" si="19"/>
        <v>0</v>
      </c>
      <c r="G1041" s="238">
        <v>7501</v>
      </c>
      <c r="H1041" s="238"/>
    </row>
    <row r="1042" spans="1:8" s="90" customFormat="1" ht="13.5" customHeight="1">
      <c r="A1042" s="574" t="s">
        <v>1078</v>
      </c>
      <c r="B1042" s="477" t="s">
        <v>3224</v>
      </c>
      <c r="C1042" s="223">
        <v>6.99</v>
      </c>
      <c r="D1042" s="533">
        <v>147</v>
      </c>
      <c r="E1042" s="534"/>
      <c r="F1042" s="408">
        <f t="shared" si="19"/>
        <v>0</v>
      </c>
      <c r="G1042" s="238">
        <v>8676</v>
      </c>
      <c r="H1042" s="238"/>
    </row>
    <row r="1043" spans="1:8" s="90" customFormat="1" ht="13.5" customHeight="1">
      <c r="A1043" s="574" t="s">
        <v>1079</v>
      </c>
      <c r="B1043" s="477" t="s">
        <v>3225</v>
      </c>
      <c r="C1043" s="223">
        <v>6.99</v>
      </c>
      <c r="D1043" s="533">
        <v>147</v>
      </c>
      <c r="E1043" s="534"/>
      <c r="F1043" s="408">
        <f t="shared" si="19"/>
        <v>0</v>
      </c>
      <c r="G1043" s="238">
        <v>9865</v>
      </c>
      <c r="H1043" s="238"/>
    </row>
    <row r="1044" spans="1:8" s="90" customFormat="1" ht="13.5" customHeight="1">
      <c r="A1044" s="574" t="s">
        <v>56</v>
      </c>
      <c r="B1044" s="477" t="s">
        <v>3226</v>
      </c>
      <c r="C1044" s="223">
        <v>6.99</v>
      </c>
      <c r="D1044" s="535">
        <v>147</v>
      </c>
      <c r="E1044" s="536"/>
      <c r="F1044" s="408">
        <f t="shared" si="19"/>
        <v>0</v>
      </c>
      <c r="G1044" s="238">
        <v>6610</v>
      </c>
      <c r="H1044" s="238"/>
    </row>
    <row r="1045" spans="1:8" s="91" customFormat="1" ht="13.5" customHeight="1">
      <c r="A1045" s="582" t="s">
        <v>974</v>
      </c>
      <c r="B1045" s="465"/>
      <c r="C1045" s="506"/>
      <c r="D1045" s="469"/>
      <c r="E1045" s="470"/>
      <c r="F1045" s="404"/>
      <c r="G1045" s="238"/>
      <c r="H1045" s="238"/>
    </row>
    <row r="1046" spans="1:8" s="90" customFormat="1" ht="13.5" customHeight="1">
      <c r="A1046" s="574" t="s">
        <v>975</v>
      </c>
      <c r="B1046" s="23" t="s">
        <v>3227</v>
      </c>
      <c r="C1046" s="223">
        <v>7.99</v>
      </c>
      <c r="D1046" s="514">
        <v>147</v>
      </c>
      <c r="E1046" s="515"/>
      <c r="F1046" s="408">
        <f t="shared" si="19"/>
        <v>0</v>
      </c>
      <c r="G1046" s="238">
        <v>13464</v>
      </c>
      <c r="H1046" s="238"/>
    </row>
    <row r="1047" spans="1:8" s="90" customFormat="1" ht="13.5" customHeight="1">
      <c r="A1047" s="574" t="s">
        <v>976</v>
      </c>
      <c r="B1047" s="484" t="s">
        <v>3228</v>
      </c>
      <c r="C1047" s="223">
        <v>7.99</v>
      </c>
      <c r="D1047" s="514">
        <v>147</v>
      </c>
      <c r="E1047" s="515"/>
      <c r="F1047" s="408">
        <f t="shared" si="19"/>
        <v>0</v>
      </c>
      <c r="G1047" s="238">
        <v>10029</v>
      </c>
      <c r="H1047" s="238"/>
    </row>
    <row r="1048" spans="1:8" s="90" customFormat="1" ht="13.5" customHeight="1">
      <c r="A1048" s="574" t="s">
        <v>3229</v>
      </c>
      <c r="B1048" s="484" t="s">
        <v>3230</v>
      </c>
      <c r="C1048" s="223">
        <v>7.99</v>
      </c>
      <c r="D1048" s="514">
        <v>147</v>
      </c>
      <c r="E1048" s="515"/>
      <c r="F1048" s="408">
        <f t="shared" si="19"/>
        <v>0</v>
      </c>
      <c r="G1048" s="238">
        <v>3486</v>
      </c>
      <c r="H1048" s="238"/>
    </row>
    <row r="1049" spans="1:8" s="90" customFormat="1" ht="13.5" customHeight="1">
      <c r="A1049" s="595" t="s">
        <v>1043</v>
      </c>
      <c r="B1049" s="465"/>
      <c r="C1049" s="415"/>
      <c r="D1049" s="467"/>
      <c r="E1049" s="468"/>
      <c r="F1049" s="404"/>
      <c r="G1049" s="238"/>
      <c r="H1049" s="238"/>
    </row>
    <row r="1050" spans="1:8" s="92" customFormat="1" ht="13.5" customHeight="1">
      <c r="A1050" s="598" t="s">
        <v>1044</v>
      </c>
      <c r="B1050" s="23" t="s">
        <v>3231</v>
      </c>
      <c r="C1050" s="500">
        <v>5.99</v>
      </c>
      <c r="D1050" s="471">
        <v>147</v>
      </c>
      <c r="E1050" s="472"/>
      <c r="F1050" s="408">
        <f aca="true" t="shared" si="20" ref="F1050:F1106">C1050*E1050</f>
        <v>0</v>
      </c>
      <c r="G1050" s="238">
        <v>1311</v>
      </c>
      <c r="H1050" s="238"/>
    </row>
    <row r="1051" spans="1:8" s="92" customFormat="1" ht="13.5" customHeight="1">
      <c r="A1051" s="598" t="s">
        <v>552</v>
      </c>
      <c r="B1051" s="409" t="s">
        <v>3232</v>
      </c>
      <c r="C1051" s="500">
        <v>5.99</v>
      </c>
      <c r="D1051" s="471">
        <v>147</v>
      </c>
      <c r="E1051" s="472"/>
      <c r="F1051" s="408">
        <f t="shared" si="20"/>
        <v>0</v>
      </c>
      <c r="G1051" s="238">
        <v>1301</v>
      </c>
      <c r="H1051" s="238"/>
    </row>
    <row r="1052" spans="1:8" s="92" customFormat="1" ht="13.5" customHeight="1">
      <c r="A1052" s="596" t="s">
        <v>1045</v>
      </c>
      <c r="B1052" s="23" t="s">
        <v>3233</v>
      </c>
      <c r="C1052" s="223">
        <v>5.99</v>
      </c>
      <c r="D1052" s="471">
        <v>147</v>
      </c>
      <c r="E1052" s="472"/>
      <c r="F1052" s="408">
        <f t="shared" si="20"/>
        <v>0</v>
      </c>
      <c r="G1052" s="238">
        <v>1512</v>
      </c>
      <c r="H1052" s="238"/>
    </row>
    <row r="1053" spans="1:8" s="92" customFormat="1" ht="13.5" customHeight="1">
      <c r="A1053" s="596" t="s">
        <v>1046</v>
      </c>
      <c r="B1053" s="23" t="s">
        <v>3234</v>
      </c>
      <c r="C1053" s="223">
        <v>5.99</v>
      </c>
      <c r="D1053" s="471">
        <v>147</v>
      </c>
      <c r="E1053" s="472"/>
      <c r="F1053" s="408">
        <f t="shared" si="20"/>
        <v>0</v>
      </c>
      <c r="G1053" s="238">
        <v>13092</v>
      </c>
      <c r="H1053" s="238"/>
    </row>
    <row r="1054" spans="1:8" s="92" customFormat="1" ht="13.5" customHeight="1">
      <c r="A1054" s="596" t="s">
        <v>1047</v>
      </c>
      <c r="B1054" s="23" t="s">
        <v>3235</v>
      </c>
      <c r="C1054" s="223">
        <v>5.99</v>
      </c>
      <c r="D1054" s="471">
        <v>147</v>
      </c>
      <c r="E1054" s="472"/>
      <c r="F1054" s="408">
        <f t="shared" si="20"/>
        <v>0</v>
      </c>
      <c r="G1054" s="238">
        <v>1208</v>
      </c>
      <c r="H1054" s="238"/>
    </row>
    <row r="1055" spans="1:8" s="70" customFormat="1" ht="13.5" customHeight="1">
      <c r="A1055" s="573" t="s">
        <v>1048</v>
      </c>
      <c r="B1055" s="473"/>
      <c r="C1055" s="506"/>
      <c r="D1055" s="469"/>
      <c r="E1055" s="470"/>
      <c r="F1055" s="404"/>
      <c r="G1055" s="238"/>
      <c r="H1055" s="238"/>
    </row>
    <row r="1056" spans="1:8" s="70" customFormat="1" ht="13.5" customHeight="1">
      <c r="A1056" s="575" t="s">
        <v>1772</v>
      </c>
      <c r="B1056" s="23" t="s">
        <v>3236</v>
      </c>
      <c r="C1056" s="462">
        <v>6.99</v>
      </c>
      <c r="D1056" s="471">
        <v>147</v>
      </c>
      <c r="E1056" s="472"/>
      <c r="F1056" s="408">
        <f t="shared" si="20"/>
        <v>0</v>
      </c>
      <c r="G1056" s="238">
        <v>3201</v>
      </c>
      <c r="H1056" s="238"/>
    </row>
    <row r="1057" spans="1:8" s="91" customFormat="1" ht="13.5" customHeight="1">
      <c r="A1057" s="575" t="s">
        <v>1773</v>
      </c>
      <c r="B1057" s="87" t="s">
        <v>3237</v>
      </c>
      <c r="C1057" s="474">
        <v>6.99</v>
      </c>
      <c r="D1057" s="471">
        <v>147</v>
      </c>
      <c r="E1057" s="472"/>
      <c r="F1057" s="408">
        <f t="shared" si="20"/>
        <v>0</v>
      </c>
      <c r="G1057" s="238">
        <v>15780</v>
      </c>
      <c r="H1057" s="238"/>
    </row>
    <row r="1058" spans="1:8" s="91" customFormat="1" ht="13.5" customHeight="1">
      <c r="A1058" s="575" t="s">
        <v>1774</v>
      </c>
      <c r="B1058" s="87" t="s">
        <v>3238</v>
      </c>
      <c r="C1058" s="474">
        <v>6.99</v>
      </c>
      <c r="D1058" s="471">
        <v>147</v>
      </c>
      <c r="E1058" s="472"/>
      <c r="F1058" s="408">
        <f t="shared" si="20"/>
        <v>0</v>
      </c>
      <c r="G1058" s="238">
        <v>6905</v>
      </c>
      <c r="H1058" s="238"/>
    </row>
    <row r="1059" spans="1:8" s="91" customFormat="1" ht="13.5" customHeight="1">
      <c r="A1059" s="575" t="s">
        <v>1775</v>
      </c>
      <c r="B1059" s="87" t="s">
        <v>3239</v>
      </c>
      <c r="C1059" s="474">
        <v>6.99</v>
      </c>
      <c r="D1059" s="471">
        <v>147</v>
      </c>
      <c r="E1059" s="472"/>
      <c r="F1059" s="408">
        <f t="shared" si="20"/>
        <v>0</v>
      </c>
      <c r="G1059" s="238">
        <v>29369</v>
      </c>
      <c r="H1059" s="238"/>
    </row>
    <row r="1060" spans="1:8" s="90" customFormat="1" ht="13.5" customHeight="1">
      <c r="A1060" s="575" t="s">
        <v>3240</v>
      </c>
      <c r="B1060" s="23" t="s">
        <v>3241</v>
      </c>
      <c r="C1060" s="462">
        <v>6.99</v>
      </c>
      <c r="D1060" s="471">
        <v>147</v>
      </c>
      <c r="E1060" s="472"/>
      <c r="F1060" s="408">
        <f t="shared" si="20"/>
        <v>0</v>
      </c>
      <c r="G1060" s="238">
        <v>30545</v>
      </c>
      <c r="H1060" s="238"/>
    </row>
    <row r="1061" spans="1:8" s="90" customFormat="1" ht="13.5" customHeight="1">
      <c r="A1061" s="575" t="s">
        <v>3242</v>
      </c>
      <c r="B1061" s="23" t="s">
        <v>3243</v>
      </c>
      <c r="C1061" s="462">
        <v>6.99</v>
      </c>
      <c r="D1061" s="471">
        <v>147</v>
      </c>
      <c r="E1061" s="472"/>
      <c r="F1061" s="408">
        <f t="shared" si="20"/>
        <v>0</v>
      </c>
      <c r="G1061" s="238">
        <v>14467</v>
      </c>
      <c r="H1061" s="238"/>
    </row>
    <row r="1062" spans="1:8" s="90" customFormat="1" ht="13.5" customHeight="1">
      <c r="A1062" s="575" t="s">
        <v>3244</v>
      </c>
      <c r="B1062" s="23" t="s">
        <v>3245</v>
      </c>
      <c r="C1062" s="462">
        <v>6.99</v>
      </c>
      <c r="D1062" s="471">
        <v>147</v>
      </c>
      <c r="E1062" s="472"/>
      <c r="F1062" s="408">
        <f t="shared" si="20"/>
        <v>0</v>
      </c>
      <c r="G1062" s="238">
        <v>28898</v>
      </c>
      <c r="H1062" s="238"/>
    </row>
    <row r="1063" spans="1:8" s="90" customFormat="1" ht="13.5" customHeight="1">
      <c r="A1063" s="573" t="s">
        <v>53</v>
      </c>
      <c r="B1063" s="465"/>
      <c r="C1063" s="506"/>
      <c r="D1063" s="469"/>
      <c r="E1063" s="470"/>
      <c r="F1063" s="404"/>
      <c r="G1063" s="238"/>
      <c r="H1063" s="238"/>
    </row>
    <row r="1064" spans="1:8" s="90" customFormat="1" ht="13.5" customHeight="1">
      <c r="A1064" s="574" t="s">
        <v>1049</v>
      </c>
      <c r="B1064" s="23" t="s">
        <v>3246</v>
      </c>
      <c r="C1064" s="381">
        <v>5.99</v>
      </c>
      <c r="D1064" s="514">
        <v>147</v>
      </c>
      <c r="E1064" s="515"/>
      <c r="F1064" s="408">
        <f t="shared" si="20"/>
        <v>0</v>
      </c>
      <c r="G1064" s="238">
        <v>2640</v>
      </c>
      <c r="H1064" s="238"/>
    </row>
    <row r="1065" spans="1:8" s="91" customFormat="1" ht="13.5" customHeight="1">
      <c r="A1065" s="574" t="s">
        <v>1159</v>
      </c>
      <c r="B1065" s="23" t="s">
        <v>3247</v>
      </c>
      <c r="C1065" s="381">
        <v>5.99</v>
      </c>
      <c r="D1065" s="514">
        <v>147</v>
      </c>
      <c r="E1065" s="515"/>
      <c r="F1065" s="408">
        <f t="shared" si="20"/>
        <v>0</v>
      </c>
      <c r="G1065" s="238">
        <v>5704</v>
      </c>
      <c r="H1065" s="238"/>
    </row>
    <row r="1066" spans="1:8" s="91" customFormat="1" ht="13.5" customHeight="1">
      <c r="A1066" s="574" t="s">
        <v>1050</v>
      </c>
      <c r="B1066" s="23" t="s">
        <v>3248</v>
      </c>
      <c r="C1066" s="381">
        <v>5.99</v>
      </c>
      <c r="D1066" s="514">
        <v>147</v>
      </c>
      <c r="E1066" s="515"/>
      <c r="F1066" s="408">
        <f t="shared" si="20"/>
        <v>0</v>
      </c>
      <c r="G1066" s="238">
        <v>3275</v>
      </c>
      <c r="H1066" s="238"/>
    </row>
    <row r="1067" spans="1:8" s="91" customFormat="1" ht="13.5" customHeight="1">
      <c r="A1067" s="574" t="s">
        <v>668</v>
      </c>
      <c r="B1067" s="23" t="s">
        <v>3249</v>
      </c>
      <c r="C1067" s="381">
        <v>5.99</v>
      </c>
      <c r="D1067" s="514">
        <v>147</v>
      </c>
      <c r="E1067" s="515"/>
      <c r="F1067" s="408">
        <f t="shared" si="20"/>
        <v>0</v>
      </c>
      <c r="G1067" s="238">
        <v>6621</v>
      </c>
      <c r="H1067" s="238"/>
    </row>
    <row r="1068" spans="1:8" s="91" customFormat="1" ht="13.5" customHeight="1">
      <c r="A1068" s="574" t="s">
        <v>1051</v>
      </c>
      <c r="B1068" s="23" t="s">
        <v>3250</v>
      </c>
      <c r="C1068" s="381">
        <v>5.99</v>
      </c>
      <c r="D1068" s="514">
        <v>147</v>
      </c>
      <c r="E1068" s="515"/>
      <c r="F1068" s="408">
        <f t="shared" si="20"/>
        <v>0</v>
      </c>
      <c r="G1068" s="238">
        <v>1645</v>
      </c>
      <c r="H1068" s="238"/>
    </row>
    <row r="1069" spans="1:8" s="91" customFormat="1" ht="13.5" customHeight="1">
      <c r="A1069" s="574" t="s">
        <v>1159</v>
      </c>
      <c r="B1069" s="23" t="s">
        <v>3251</v>
      </c>
      <c r="C1069" s="381">
        <v>5.99</v>
      </c>
      <c r="D1069" s="514">
        <v>147</v>
      </c>
      <c r="E1069" s="515"/>
      <c r="F1069" s="408">
        <f t="shared" si="20"/>
        <v>0</v>
      </c>
      <c r="G1069" s="238">
        <v>708</v>
      </c>
      <c r="H1069" s="238"/>
    </row>
    <row r="1070" spans="1:8" s="91" customFormat="1" ht="13.5" customHeight="1">
      <c r="A1070" s="574" t="s">
        <v>1052</v>
      </c>
      <c r="B1070" s="23" t="s">
        <v>3252</v>
      </c>
      <c r="C1070" s="381">
        <v>5.99</v>
      </c>
      <c r="D1070" s="514">
        <v>147</v>
      </c>
      <c r="E1070" s="515"/>
      <c r="F1070" s="408">
        <f t="shared" si="20"/>
        <v>0</v>
      </c>
      <c r="G1070" s="238">
        <v>761</v>
      </c>
      <c r="H1070" s="238"/>
    </row>
    <row r="1071" spans="1:8" s="90" customFormat="1" ht="13.5" customHeight="1">
      <c r="A1071" s="582" t="s">
        <v>591</v>
      </c>
      <c r="B1071" s="465"/>
      <c r="C1071" s="506"/>
      <c r="D1071" s="469"/>
      <c r="E1071" s="470"/>
      <c r="F1071" s="404"/>
      <c r="G1071" s="238"/>
      <c r="H1071" s="238"/>
    </row>
    <row r="1072" spans="1:8" s="90" customFormat="1" ht="13.5" customHeight="1">
      <c r="A1072" s="575" t="s">
        <v>3253</v>
      </c>
      <c r="B1072" s="409" t="s">
        <v>3254</v>
      </c>
      <c r="C1072" s="500">
        <v>5.99</v>
      </c>
      <c r="D1072" s="471">
        <v>147</v>
      </c>
      <c r="E1072" s="472"/>
      <c r="F1072" s="408">
        <f t="shared" si="20"/>
        <v>0</v>
      </c>
      <c r="G1072" s="238">
        <v>29</v>
      </c>
      <c r="H1072" s="238"/>
    </row>
    <row r="1073" spans="1:8" s="90" customFormat="1" ht="13.5" customHeight="1">
      <c r="A1073" s="575" t="s">
        <v>3255</v>
      </c>
      <c r="B1073" s="409" t="s">
        <v>3256</v>
      </c>
      <c r="C1073" s="500">
        <v>5.99</v>
      </c>
      <c r="D1073" s="471">
        <v>147</v>
      </c>
      <c r="E1073" s="472"/>
      <c r="F1073" s="408">
        <f t="shared" si="20"/>
        <v>0</v>
      </c>
      <c r="G1073" s="238">
        <v>962</v>
      </c>
      <c r="H1073" s="238"/>
    </row>
    <row r="1074" spans="1:8" s="90" customFormat="1" ht="13.5" customHeight="1">
      <c r="A1074" s="575" t="s">
        <v>1053</v>
      </c>
      <c r="B1074" s="409" t="s">
        <v>3257</v>
      </c>
      <c r="C1074" s="500">
        <v>5.99</v>
      </c>
      <c r="D1074" s="471">
        <v>147</v>
      </c>
      <c r="E1074" s="472"/>
      <c r="F1074" s="408">
        <f t="shared" si="20"/>
        <v>0</v>
      </c>
      <c r="G1074" s="238">
        <v>1167</v>
      </c>
      <c r="H1074" s="238"/>
    </row>
    <row r="1075" spans="1:8" s="90" customFormat="1" ht="13.5" customHeight="1">
      <c r="A1075" s="575" t="s">
        <v>1054</v>
      </c>
      <c r="B1075" s="409" t="s">
        <v>3258</v>
      </c>
      <c r="C1075" s="500">
        <v>5.99</v>
      </c>
      <c r="D1075" s="471">
        <v>147</v>
      </c>
      <c r="E1075" s="472"/>
      <c r="F1075" s="408">
        <f t="shared" si="20"/>
        <v>0</v>
      </c>
      <c r="G1075" s="238">
        <v>2940</v>
      </c>
      <c r="H1075" s="238"/>
    </row>
    <row r="1076" spans="1:8" s="90" customFormat="1" ht="13.5" customHeight="1">
      <c r="A1076" s="575" t="s">
        <v>1055</v>
      </c>
      <c r="B1076" s="409" t="s">
        <v>3259</v>
      </c>
      <c r="C1076" s="500">
        <v>5.99</v>
      </c>
      <c r="D1076" s="471">
        <v>147</v>
      </c>
      <c r="E1076" s="472"/>
      <c r="F1076" s="408">
        <f t="shared" si="20"/>
        <v>0</v>
      </c>
      <c r="G1076" s="238">
        <v>18</v>
      </c>
      <c r="H1076" s="238"/>
    </row>
    <row r="1077" spans="1:8" s="90" customFormat="1" ht="13.5" customHeight="1">
      <c r="A1077" s="575" t="s">
        <v>1056</v>
      </c>
      <c r="B1077" s="409" t="s">
        <v>3260</v>
      </c>
      <c r="C1077" s="500">
        <v>5.99</v>
      </c>
      <c r="D1077" s="471">
        <v>147</v>
      </c>
      <c r="E1077" s="472"/>
      <c r="F1077" s="408">
        <f t="shared" si="20"/>
        <v>0</v>
      </c>
      <c r="G1077" s="238">
        <v>1240</v>
      </c>
      <c r="H1077" s="238"/>
    </row>
    <row r="1078" spans="1:8" s="90" customFormat="1" ht="13.5" customHeight="1">
      <c r="A1078" s="575" t="s">
        <v>1057</v>
      </c>
      <c r="B1078" s="409" t="s">
        <v>3261</v>
      </c>
      <c r="C1078" s="500">
        <v>5.99</v>
      </c>
      <c r="D1078" s="471">
        <v>147</v>
      </c>
      <c r="E1078" s="472"/>
      <c r="F1078" s="408">
        <f t="shared" si="20"/>
        <v>0</v>
      </c>
      <c r="G1078" s="238">
        <v>970</v>
      </c>
      <c r="H1078" s="238"/>
    </row>
    <row r="1079" spans="1:8" s="90" customFormat="1" ht="13.5" customHeight="1">
      <c r="A1079" s="575" t="s">
        <v>1058</v>
      </c>
      <c r="B1079" s="409" t="s">
        <v>3262</v>
      </c>
      <c r="C1079" s="500">
        <v>5.99</v>
      </c>
      <c r="D1079" s="471">
        <v>147</v>
      </c>
      <c r="E1079" s="472"/>
      <c r="F1079" s="408">
        <f t="shared" si="20"/>
        <v>0</v>
      </c>
      <c r="G1079" s="238">
        <v>1760</v>
      </c>
      <c r="H1079" s="238"/>
    </row>
    <row r="1080" spans="1:8" s="90" customFormat="1" ht="13.5" customHeight="1">
      <c r="A1080" s="574" t="s">
        <v>1059</v>
      </c>
      <c r="B1080" s="23" t="s">
        <v>3263</v>
      </c>
      <c r="C1080" s="223">
        <v>5.99</v>
      </c>
      <c r="D1080" s="471">
        <v>147</v>
      </c>
      <c r="E1080" s="472"/>
      <c r="F1080" s="408">
        <f t="shared" si="20"/>
        <v>0</v>
      </c>
      <c r="G1080" s="238">
        <v>33</v>
      </c>
      <c r="H1080" s="238"/>
    </row>
    <row r="1081" spans="1:8" s="90" customFormat="1" ht="13.5" customHeight="1">
      <c r="A1081" s="574" t="s">
        <v>1060</v>
      </c>
      <c r="B1081" s="23" t="s">
        <v>3264</v>
      </c>
      <c r="C1081" s="223">
        <v>5.99</v>
      </c>
      <c r="D1081" s="471">
        <v>147</v>
      </c>
      <c r="E1081" s="472"/>
      <c r="F1081" s="408">
        <f t="shared" si="20"/>
        <v>0</v>
      </c>
      <c r="G1081" s="238">
        <v>355</v>
      </c>
      <c r="H1081" s="238"/>
    </row>
    <row r="1082" spans="1:8" s="90" customFormat="1" ht="13.5" customHeight="1">
      <c r="A1082" s="574" t="s">
        <v>1061</v>
      </c>
      <c r="B1082" s="23" t="s">
        <v>3265</v>
      </c>
      <c r="C1082" s="223">
        <v>6.99</v>
      </c>
      <c r="D1082" s="471">
        <v>147</v>
      </c>
      <c r="E1082" s="472"/>
      <c r="F1082" s="408">
        <f t="shared" si="20"/>
        <v>0</v>
      </c>
      <c r="G1082" s="238">
        <v>133</v>
      </c>
      <c r="H1082" s="238"/>
    </row>
    <row r="1083" spans="1:8" s="90" customFormat="1" ht="13.5" customHeight="1">
      <c r="A1083" s="574" t="s">
        <v>1062</v>
      </c>
      <c r="B1083" s="23" t="s">
        <v>3266</v>
      </c>
      <c r="C1083" s="223">
        <v>5.99</v>
      </c>
      <c r="D1083" s="471">
        <v>147</v>
      </c>
      <c r="E1083" s="472"/>
      <c r="F1083" s="408">
        <f t="shared" si="20"/>
        <v>0</v>
      </c>
      <c r="G1083" s="238">
        <v>431</v>
      </c>
      <c r="H1083" s="238"/>
    </row>
    <row r="1084" spans="1:8" s="90" customFormat="1" ht="13.5" customHeight="1">
      <c r="A1084" s="582" t="s">
        <v>1063</v>
      </c>
      <c r="B1084" s="465"/>
      <c r="C1084" s="506"/>
      <c r="D1084" s="469"/>
      <c r="E1084" s="470"/>
      <c r="F1084" s="404"/>
      <c r="G1084" s="238"/>
      <c r="H1084" s="238"/>
    </row>
    <row r="1085" spans="1:8" s="90" customFormat="1" ht="13.5" customHeight="1">
      <c r="A1085" s="574" t="s">
        <v>1064</v>
      </c>
      <c r="B1085" s="23" t="s">
        <v>3267</v>
      </c>
      <c r="C1085" s="223">
        <v>5.99</v>
      </c>
      <c r="D1085" s="471">
        <v>148</v>
      </c>
      <c r="E1085" s="472"/>
      <c r="F1085" s="408">
        <f t="shared" si="20"/>
        <v>0</v>
      </c>
      <c r="G1085" s="238">
        <v>3181</v>
      </c>
      <c r="H1085" s="238"/>
    </row>
    <row r="1086" spans="1:8" s="90" customFormat="1" ht="13.5" customHeight="1">
      <c r="A1086" s="574" t="s">
        <v>1194</v>
      </c>
      <c r="B1086" s="23" t="s">
        <v>3268</v>
      </c>
      <c r="C1086" s="223">
        <v>5.99</v>
      </c>
      <c r="D1086" s="471">
        <v>148</v>
      </c>
      <c r="E1086" s="472"/>
      <c r="F1086" s="408">
        <f t="shared" si="20"/>
        <v>0</v>
      </c>
      <c r="G1086" s="238">
        <v>2447</v>
      </c>
      <c r="H1086" s="238"/>
    </row>
    <row r="1087" spans="1:8" s="90" customFormat="1" ht="13.5" customHeight="1">
      <c r="A1087" s="574" t="s">
        <v>1193</v>
      </c>
      <c r="B1087" s="23" t="s">
        <v>3269</v>
      </c>
      <c r="C1087" s="223">
        <v>5.99</v>
      </c>
      <c r="D1087" s="471">
        <v>148</v>
      </c>
      <c r="E1087" s="472"/>
      <c r="F1087" s="408">
        <f t="shared" si="20"/>
        <v>0</v>
      </c>
      <c r="G1087" s="238">
        <v>3319</v>
      </c>
      <c r="H1087" s="238"/>
    </row>
    <row r="1088" spans="1:8" s="90" customFormat="1" ht="13.5" customHeight="1">
      <c r="A1088" s="574" t="s">
        <v>1192</v>
      </c>
      <c r="B1088" s="23" t="s">
        <v>3270</v>
      </c>
      <c r="C1088" s="223">
        <v>5.99</v>
      </c>
      <c r="D1088" s="471">
        <v>148</v>
      </c>
      <c r="E1088" s="472"/>
      <c r="F1088" s="408">
        <f t="shared" si="20"/>
        <v>0</v>
      </c>
      <c r="G1088" s="238">
        <v>1037</v>
      </c>
      <c r="H1088" s="238"/>
    </row>
    <row r="1089" spans="1:8" s="90" customFormat="1" ht="13.5" customHeight="1">
      <c r="A1089" s="574" t="s">
        <v>1065</v>
      </c>
      <c r="B1089" s="23" t="s">
        <v>3271</v>
      </c>
      <c r="C1089" s="223">
        <v>5.99</v>
      </c>
      <c r="D1089" s="471">
        <v>148</v>
      </c>
      <c r="E1089" s="472"/>
      <c r="F1089" s="408">
        <f t="shared" si="20"/>
        <v>0</v>
      </c>
      <c r="G1089" s="238">
        <v>2515</v>
      </c>
      <c r="H1089" s="238"/>
    </row>
    <row r="1090" spans="1:8" s="91" customFormat="1" ht="13.5" customHeight="1">
      <c r="A1090" s="582" t="s">
        <v>1066</v>
      </c>
      <c r="B1090" s="465"/>
      <c r="C1090" s="506"/>
      <c r="D1090" s="469"/>
      <c r="E1090" s="470"/>
      <c r="F1090" s="404"/>
      <c r="G1090" s="238"/>
      <c r="H1090" s="238"/>
    </row>
    <row r="1091" spans="1:8" s="90" customFormat="1" ht="13.5" customHeight="1">
      <c r="A1091" s="574" t="s">
        <v>1067</v>
      </c>
      <c r="B1091" s="484" t="s">
        <v>3272</v>
      </c>
      <c r="C1091" s="223">
        <v>5.99</v>
      </c>
      <c r="D1091" s="471">
        <v>148</v>
      </c>
      <c r="E1091" s="472"/>
      <c r="F1091" s="408">
        <f t="shared" si="20"/>
        <v>0</v>
      </c>
      <c r="G1091" s="238">
        <v>6987</v>
      </c>
      <c r="H1091" s="238"/>
    </row>
    <row r="1092" spans="1:8" s="90" customFormat="1" ht="13.5" customHeight="1">
      <c r="A1092" s="574" t="s">
        <v>1068</v>
      </c>
      <c r="B1092" s="484" t="s">
        <v>3273</v>
      </c>
      <c r="C1092" s="223">
        <v>5.99</v>
      </c>
      <c r="D1092" s="471">
        <v>148</v>
      </c>
      <c r="E1092" s="472"/>
      <c r="F1092" s="408">
        <f t="shared" si="20"/>
        <v>0</v>
      </c>
      <c r="G1092" s="238">
        <v>6213</v>
      </c>
      <c r="H1092" s="238"/>
    </row>
    <row r="1093" spans="1:8" s="90" customFormat="1" ht="13.5" customHeight="1">
      <c r="A1093" s="572" t="s">
        <v>2336</v>
      </c>
      <c r="B1093" s="410"/>
      <c r="C1093" s="411"/>
      <c r="D1093" s="480"/>
      <c r="E1093" s="481"/>
      <c r="F1093" s="423"/>
      <c r="G1093" s="238"/>
      <c r="H1093" s="238"/>
    </row>
    <row r="1094" spans="1:8" s="90" customFormat="1" ht="13.5" customHeight="1">
      <c r="A1094" s="573" t="s">
        <v>3274</v>
      </c>
      <c r="B1094" s="414"/>
      <c r="C1094" s="415"/>
      <c r="D1094" s="469"/>
      <c r="E1094" s="470"/>
      <c r="F1094" s="404"/>
      <c r="G1094" s="238"/>
      <c r="H1094" s="238"/>
    </row>
    <row r="1095" spans="1:8" s="90" customFormat="1" ht="13.5" customHeight="1">
      <c r="A1095" s="574" t="s">
        <v>3275</v>
      </c>
      <c r="B1095" s="23" t="s">
        <v>3276</v>
      </c>
      <c r="C1095" s="223">
        <v>6.99</v>
      </c>
      <c r="D1095" s="471">
        <v>148</v>
      </c>
      <c r="E1095" s="472"/>
      <c r="F1095" s="408">
        <f t="shared" si="20"/>
        <v>0</v>
      </c>
      <c r="G1095" s="238">
        <v>3243</v>
      </c>
      <c r="H1095" s="238"/>
    </row>
    <row r="1096" spans="1:8" s="90" customFormat="1" ht="13.5" customHeight="1">
      <c r="A1096" s="574" t="s">
        <v>3277</v>
      </c>
      <c r="B1096" s="23" t="s">
        <v>3278</v>
      </c>
      <c r="C1096" s="223">
        <v>6.99</v>
      </c>
      <c r="D1096" s="471">
        <v>148</v>
      </c>
      <c r="E1096" s="472"/>
      <c r="F1096" s="408">
        <f t="shared" si="20"/>
        <v>0</v>
      </c>
      <c r="G1096" s="238">
        <v>5055</v>
      </c>
      <c r="H1096" s="238"/>
    </row>
    <row r="1097" spans="1:8" s="90" customFormat="1" ht="13.5" customHeight="1">
      <c r="A1097" s="574" t="s">
        <v>3279</v>
      </c>
      <c r="B1097" s="23" t="s">
        <v>3280</v>
      </c>
      <c r="C1097" s="223">
        <v>6.99</v>
      </c>
      <c r="D1097" s="471">
        <v>148</v>
      </c>
      <c r="E1097" s="472"/>
      <c r="F1097" s="408">
        <f t="shared" si="20"/>
        <v>0</v>
      </c>
      <c r="G1097" s="238">
        <v>2775</v>
      </c>
      <c r="H1097" s="238"/>
    </row>
    <row r="1098" spans="1:8" s="90" customFormat="1" ht="13.5" customHeight="1">
      <c r="A1098" s="574" t="s">
        <v>3281</v>
      </c>
      <c r="B1098" s="23" t="s">
        <v>3282</v>
      </c>
      <c r="C1098" s="223">
        <v>6.99</v>
      </c>
      <c r="D1098" s="471">
        <v>148</v>
      </c>
      <c r="E1098" s="472"/>
      <c r="F1098" s="408">
        <f t="shared" si="20"/>
        <v>0</v>
      </c>
      <c r="G1098" s="238">
        <v>8820</v>
      </c>
      <c r="H1098" s="238"/>
    </row>
    <row r="1099" spans="1:8" s="90" customFormat="1" ht="13.5" customHeight="1">
      <c r="A1099" s="574" t="s">
        <v>3283</v>
      </c>
      <c r="B1099" s="23" t="s">
        <v>3284</v>
      </c>
      <c r="C1099" s="223">
        <v>6.99</v>
      </c>
      <c r="D1099" s="471">
        <v>148</v>
      </c>
      <c r="E1099" s="472"/>
      <c r="F1099" s="408">
        <f t="shared" si="20"/>
        <v>0</v>
      </c>
      <c r="G1099" s="238">
        <v>24181</v>
      </c>
      <c r="H1099" s="238"/>
    </row>
    <row r="1100" spans="1:8" s="90" customFormat="1" ht="13.5" customHeight="1">
      <c r="A1100" s="574" t="s">
        <v>3285</v>
      </c>
      <c r="B1100" s="23" t="s">
        <v>3286</v>
      </c>
      <c r="C1100" s="223">
        <v>6.99</v>
      </c>
      <c r="D1100" s="471">
        <v>148</v>
      </c>
      <c r="E1100" s="472"/>
      <c r="F1100" s="408">
        <f t="shared" si="20"/>
        <v>0</v>
      </c>
      <c r="G1100" s="238">
        <v>4789</v>
      </c>
      <c r="H1100" s="238"/>
    </row>
    <row r="1101" spans="1:8" s="91" customFormat="1" ht="13.5" customHeight="1">
      <c r="A1101" s="573" t="s">
        <v>977</v>
      </c>
      <c r="B1101" s="465"/>
      <c r="C1101" s="506"/>
      <c r="D1101" s="469"/>
      <c r="E1101" s="470"/>
      <c r="F1101" s="404"/>
      <c r="G1101" s="238"/>
      <c r="H1101" s="238"/>
    </row>
    <row r="1102" spans="1:8" s="91" customFormat="1" ht="13.5" customHeight="1">
      <c r="A1102" s="575" t="s">
        <v>978</v>
      </c>
      <c r="B1102" s="409" t="s">
        <v>3287</v>
      </c>
      <c r="C1102" s="500">
        <v>6.99</v>
      </c>
      <c r="D1102" s="471">
        <v>148</v>
      </c>
      <c r="E1102" s="472"/>
      <c r="F1102" s="408">
        <f t="shared" si="20"/>
        <v>0</v>
      </c>
      <c r="G1102" s="238">
        <v>5326</v>
      </c>
      <c r="H1102" s="238"/>
    </row>
    <row r="1103" spans="1:8" s="91" customFormat="1" ht="13.5" customHeight="1">
      <c r="A1103" s="575" t="s">
        <v>979</v>
      </c>
      <c r="B1103" s="409" t="s">
        <v>3288</v>
      </c>
      <c r="C1103" s="500">
        <v>6.99</v>
      </c>
      <c r="D1103" s="471">
        <v>148</v>
      </c>
      <c r="E1103" s="472"/>
      <c r="F1103" s="408">
        <f t="shared" si="20"/>
        <v>0</v>
      </c>
      <c r="G1103" s="238">
        <v>5934</v>
      </c>
      <c r="H1103" s="238"/>
    </row>
    <row r="1104" spans="1:8" s="91" customFormat="1" ht="13.5" customHeight="1">
      <c r="A1104" s="575" t="s">
        <v>981</v>
      </c>
      <c r="B1104" s="409" t="s">
        <v>3289</v>
      </c>
      <c r="C1104" s="500">
        <v>6.99</v>
      </c>
      <c r="D1104" s="471">
        <v>148</v>
      </c>
      <c r="E1104" s="472"/>
      <c r="F1104" s="408">
        <f t="shared" si="20"/>
        <v>0</v>
      </c>
      <c r="G1104" s="238">
        <v>4196</v>
      </c>
      <c r="H1104" s="238"/>
    </row>
    <row r="1105" spans="1:8" s="91" customFormat="1" ht="13.5" customHeight="1">
      <c r="A1105" s="574" t="s">
        <v>982</v>
      </c>
      <c r="B1105" s="23" t="s">
        <v>3290</v>
      </c>
      <c r="C1105" s="500">
        <v>6.99</v>
      </c>
      <c r="D1105" s="471">
        <v>148</v>
      </c>
      <c r="E1105" s="472"/>
      <c r="F1105" s="408">
        <f t="shared" si="20"/>
        <v>0</v>
      </c>
      <c r="G1105" s="238">
        <v>2183</v>
      </c>
      <c r="H1105" s="238"/>
    </row>
    <row r="1106" spans="1:8" s="91" customFormat="1" ht="13.5" customHeight="1">
      <c r="A1106" s="574" t="s">
        <v>983</v>
      </c>
      <c r="B1106" s="23" t="s">
        <v>3291</v>
      </c>
      <c r="C1106" s="500">
        <v>6.99</v>
      </c>
      <c r="D1106" s="471">
        <v>148</v>
      </c>
      <c r="E1106" s="472"/>
      <c r="F1106" s="408">
        <f t="shared" si="20"/>
        <v>0</v>
      </c>
      <c r="G1106" s="238">
        <v>177</v>
      </c>
      <c r="H1106" s="238"/>
    </row>
    <row r="1107" spans="1:8" s="91" customFormat="1" ht="13.5" customHeight="1">
      <c r="A1107" s="574" t="s">
        <v>984</v>
      </c>
      <c r="B1107" s="23" t="s">
        <v>3292</v>
      </c>
      <c r="C1107" s="500">
        <v>6.99</v>
      </c>
      <c r="D1107" s="471">
        <v>148</v>
      </c>
      <c r="E1107" s="472"/>
      <c r="F1107" s="408">
        <f aca="true" t="shared" si="21" ref="F1107:F1164">C1107*E1107</f>
        <v>0</v>
      </c>
      <c r="G1107" s="238">
        <v>1110</v>
      </c>
      <c r="H1107" s="238"/>
    </row>
    <row r="1108" spans="1:8" s="91" customFormat="1" ht="13.5" customHeight="1">
      <c r="A1108" s="574" t="s">
        <v>3293</v>
      </c>
      <c r="B1108" s="23" t="s">
        <v>3294</v>
      </c>
      <c r="C1108" s="500">
        <v>6.99</v>
      </c>
      <c r="D1108" s="471">
        <v>148</v>
      </c>
      <c r="E1108" s="472"/>
      <c r="F1108" s="408">
        <f t="shared" si="21"/>
        <v>0</v>
      </c>
      <c r="G1108" s="238">
        <v>964</v>
      </c>
      <c r="H1108" s="238"/>
    </row>
    <row r="1109" spans="1:8" s="91" customFormat="1" ht="13.5" customHeight="1">
      <c r="A1109" s="574" t="s">
        <v>985</v>
      </c>
      <c r="B1109" s="23" t="s">
        <v>3295</v>
      </c>
      <c r="C1109" s="500">
        <v>6.99</v>
      </c>
      <c r="D1109" s="471">
        <v>148</v>
      </c>
      <c r="E1109" s="472"/>
      <c r="F1109" s="408">
        <f t="shared" si="21"/>
        <v>0</v>
      </c>
      <c r="G1109" s="238">
        <v>3903</v>
      </c>
      <c r="H1109" s="238"/>
    </row>
    <row r="1110" spans="1:8" s="91" customFormat="1" ht="13.5" customHeight="1">
      <c r="A1110" s="574" t="s">
        <v>986</v>
      </c>
      <c r="B1110" s="23" t="s">
        <v>3296</v>
      </c>
      <c r="C1110" s="500">
        <v>6.99</v>
      </c>
      <c r="D1110" s="471">
        <v>148</v>
      </c>
      <c r="E1110" s="472"/>
      <c r="F1110" s="408">
        <f t="shared" si="21"/>
        <v>0</v>
      </c>
      <c r="G1110" s="238">
        <v>3418</v>
      </c>
      <c r="H1110" s="238"/>
    </row>
    <row r="1111" spans="1:8" s="91" customFormat="1" ht="13.5" customHeight="1">
      <c r="A1111" s="574" t="s">
        <v>987</v>
      </c>
      <c r="B1111" s="23" t="s">
        <v>3297</v>
      </c>
      <c r="C1111" s="500">
        <v>6.99</v>
      </c>
      <c r="D1111" s="471">
        <v>148</v>
      </c>
      <c r="E1111" s="472"/>
      <c r="F1111" s="408">
        <f t="shared" si="21"/>
        <v>0</v>
      </c>
      <c r="G1111" s="238">
        <v>636</v>
      </c>
      <c r="H1111" s="238"/>
    </row>
    <row r="1112" spans="1:8" s="91" customFormat="1" ht="13.5" customHeight="1">
      <c r="A1112" s="574" t="s">
        <v>988</v>
      </c>
      <c r="B1112" s="23" t="s">
        <v>3298</v>
      </c>
      <c r="C1112" s="500">
        <v>6.99</v>
      </c>
      <c r="D1112" s="471">
        <v>148</v>
      </c>
      <c r="E1112" s="472"/>
      <c r="F1112" s="408">
        <f t="shared" si="21"/>
        <v>0</v>
      </c>
      <c r="G1112" s="238">
        <v>1400</v>
      </c>
      <c r="H1112" s="238"/>
    </row>
    <row r="1113" spans="1:8" s="91" customFormat="1" ht="13.5" customHeight="1">
      <c r="A1113" s="595" t="s">
        <v>989</v>
      </c>
      <c r="B1113" s="465"/>
      <c r="C1113" s="506"/>
      <c r="D1113" s="469"/>
      <c r="E1113" s="470"/>
      <c r="F1113" s="404"/>
      <c r="G1113" s="238"/>
      <c r="H1113" s="238"/>
    </row>
    <row r="1114" spans="1:8" s="91" customFormat="1" ht="13.5" customHeight="1">
      <c r="A1114" s="575" t="s">
        <v>1210</v>
      </c>
      <c r="B1114" s="409" t="s">
        <v>3299</v>
      </c>
      <c r="C1114" s="500">
        <v>5.99</v>
      </c>
      <c r="D1114" s="471">
        <v>148</v>
      </c>
      <c r="E1114" s="472"/>
      <c r="F1114" s="408">
        <f t="shared" si="21"/>
        <v>0</v>
      </c>
      <c r="G1114" s="238">
        <v>3595</v>
      </c>
      <c r="H1114" s="238"/>
    </row>
    <row r="1115" spans="1:8" s="91" customFormat="1" ht="13.5" customHeight="1">
      <c r="A1115" s="575" t="s">
        <v>209</v>
      </c>
      <c r="B1115" s="409" t="s">
        <v>3300</v>
      </c>
      <c r="C1115" s="500">
        <v>5.99</v>
      </c>
      <c r="D1115" s="471">
        <v>148</v>
      </c>
      <c r="E1115" s="472"/>
      <c r="F1115" s="408">
        <f t="shared" si="21"/>
        <v>0</v>
      </c>
      <c r="G1115" s="238">
        <v>3325</v>
      </c>
      <c r="H1115" s="238"/>
    </row>
    <row r="1116" spans="1:8" s="91" customFormat="1" ht="13.5" customHeight="1">
      <c r="A1116" s="575" t="s">
        <v>1888</v>
      </c>
      <c r="B1116" s="409" t="s">
        <v>3301</v>
      </c>
      <c r="C1116" s="500">
        <v>5.99</v>
      </c>
      <c r="D1116" s="471">
        <v>148</v>
      </c>
      <c r="E1116" s="472"/>
      <c r="F1116" s="408">
        <f t="shared" si="21"/>
        <v>0</v>
      </c>
      <c r="G1116" s="238">
        <v>9913</v>
      </c>
      <c r="H1116" s="238"/>
    </row>
    <row r="1117" spans="1:8" s="91" customFormat="1" ht="13.5" customHeight="1">
      <c r="A1117" s="575" t="s">
        <v>3302</v>
      </c>
      <c r="B1117" s="409" t="s">
        <v>3303</v>
      </c>
      <c r="C1117" s="500">
        <v>5.99</v>
      </c>
      <c r="D1117" s="471">
        <v>148</v>
      </c>
      <c r="E1117" s="472"/>
      <c r="F1117" s="408">
        <f t="shared" si="21"/>
        <v>0</v>
      </c>
      <c r="G1117" s="238">
        <v>82</v>
      </c>
      <c r="H1117" s="238"/>
    </row>
    <row r="1118" spans="1:8" s="91" customFormat="1" ht="13.5" customHeight="1">
      <c r="A1118" s="575" t="s">
        <v>660</v>
      </c>
      <c r="B1118" s="409" t="s">
        <v>3304</v>
      </c>
      <c r="C1118" s="500">
        <v>5.99</v>
      </c>
      <c r="D1118" s="471">
        <v>148</v>
      </c>
      <c r="E1118" s="472"/>
      <c r="F1118" s="408">
        <f t="shared" si="21"/>
        <v>0</v>
      </c>
      <c r="G1118" s="238">
        <v>429</v>
      </c>
      <c r="H1118" s="238"/>
    </row>
    <row r="1119" spans="1:8" s="91" customFormat="1" ht="13.5" customHeight="1">
      <c r="A1119" s="575" t="s">
        <v>990</v>
      </c>
      <c r="B1119" s="409" t="s">
        <v>3305</v>
      </c>
      <c r="C1119" s="500">
        <v>5.99</v>
      </c>
      <c r="D1119" s="471">
        <v>148</v>
      </c>
      <c r="E1119" s="472"/>
      <c r="F1119" s="408">
        <f t="shared" si="21"/>
        <v>0</v>
      </c>
      <c r="G1119" s="238">
        <v>25294</v>
      </c>
      <c r="H1119" s="238"/>
    </row>
    <row r="1120" spans="1:8" s="91" customFormat="1" ht="13.5" customHeight="1">
      <c r="A1120" s="575" t="s">
        <v>662</v>
      </c>
      <c r="B1120" s="409" t="s">
        <v>3306</v>
      </c>
      <c r="C1120" s="500">
        <v>5.99</v>
      </c>
      <c r="D1120" s="471">
        <v>148</v>
      </c>
      <c r="E1120" s="472"/>
      <c r="F1120" s="408">
        <f t="shared" si="21"/>
        <v>0</v>
      </c>
      <c r="G1120" s="238">
        <v>1726</v>
      </c>
      <c r="H1120" s="238"/>
    </row>
    <row r="1121" spans="1:8" s="91" customFormat="1" ht="13.5" customHeight="1">
      <c r="A1121" s="575" t="s">
        <v>663</v>
      </c>
      <c r="B1121" s="409" t="s">
        <v>3307</v>
      </c>
      <c r="C1121" s="500">
        <v>5.99</v>
      </c>
      <c r="D1121" s="471">
        <v>148</v>
      </c>
      <c r="E1121" s="472"/>
      <c r="F1121" s="408">
        <f t="shared" si="21"/>
        <v>0</v>
      </c>
      <c r="G1121" s="238">
        <v>18436</v>
      </c>
      <c r="H1121" s="238"/>
    </row>
    <row r="1122" spans="1:8" s="91" customFormat="1" ht="13.5" customHeight="1">
      <c r="A1122" s="574" t="s">
        <v>991</v>
      </c>
      <c r="B1122" s="23" t="s">
        <v>3308</v>
      </c>
      <c r="C1122" s="223">
        <v>5.99</v>
      </c>
      <c r="D1122" s="471">
        <v>148</v>
      </c>
      <c r="E1122" s="472"/>
      <c r="F1122" s="408">
        <f t="shared" si="21"/>
        <v>0</v>
      </c>
      <c r="G1122" s="238">
        <v>126</v>
      </c>
      <c r="H1122" s="238"/>
    </row>
    <row r="1123" spans="1:8" s="91" customFormat="1" ht="13.5" customHeight="1">
      <c r="A1123" s="574" t="s">
        <v>210</v>
      </c>
      <c r="B1123" s="23" t="s">
        <v>3309</v>
      </c>
      <c r="C1123" s="223">
        <v>5.99</v>
      </c>
      <c r="D1123" s="471">
        <v>148</v>
      </c>
      <c r="E1123" s="472"/>
      <c r="F1123" s="408">
        <f t="shared" si="21"/>
        <v>0</v>
      </c>
      <c r="G1123" s="238">
        <v>3365</v>
      </c>
      <c r="H1123" s="238"/>
    </row>
    <row r="1124" spans="1:8" s="91" customFormat="1" ht="13.5" customHeight="1">
      <c r="A1124" s="574" t="s">
        <v>3310</v>
      </c>
      <c r="B1124" s="23" t="s">
        <v>3311</v>
      </c>
      <c r="C1124" s="223">
        <v>5.99</v>
      </c>
      <c r="D1124" s="471">
        <v>148</v>
      </c>
      <c r="E1124" s="472"/>
      <c r="F1124" s="408">
        <f t="shared" si="21"/>
        <v>0</v>
      </c>
      <c r="G1124" s="238">
        <v>1201</v>
      </c>
      <c r="H1124" s="238"/>
    </row>
    <row r="1125" spans="1:8" s="91" customFormat="1" ht="13.5" customHeight="1">
      <c r="A1125" s="574" t="s">
        <v>3312</v>
      </c>
      <c r="B1125" s="23" t="s">
        <v>3313</v>
      </c>
      <c r="C1125" s="223">
        <v>5.99</v>
      </c>
      <c r="D1125" s="471">
        <v>148</v>
      </c>
      <c r="E1125" s="472"/>
      <c r="F1125" s="408">
        <f t="shared" si="21"/>
        <v>0</v>
      </c>
      <c r="G1125" s="238">
        <v>22669</v>
      </c>
      <c r="H1125" s="238"/>
    </row>
    <row r="1126" spans="1:8" s="91" customFormat="1" ht="13.5" customHeight="1">
      <c r="A1126" s="573" t="s">
        <v>992</v>
      </c>
      <c r="B1126" s="465"/>
      <c r="C1126" s="506"/>
      <c r="D1126" s="469"/>
      <c r="E1126" s="470"/>
      <c r="F1126" s="404"/>
      <c r="G1126" s="238"/>
      <c r="H1126" s="238"/>
    </row>
    <row r="1127" spans="1:8" s="91" customFormat="1" ht="13.5" customHeight="1">
      <c r="A1127" s="574" t="s">
        <v>1188</v>
      </c>
      <c r="B1127" s="23" t="s">
        <v>3314</v>
      </c>
      <c r="C1127" s="223">
        <v>5.99</v>
      </c>
      <c r="D1127" s="471">
        <v>148</v>
      </c>
      <c r="E1127" s="472"/>
      <c r="F1127" s="408">
        <f t="shared" si="21"/>
        <v>0</v>
      </c>
      <c r="G1127" s="238">
        <v>2829</v>
      </c>
      <c r="H1127" s="238"/>
    </row>
    <row r="1128" spans="1:8" s="91" customFormat="1" ht="13.5" customHeight="1">
      <c r="A1128" s="574" t="s">
        <v>993</v>
      </c>
      <c r="B1128" s="23" t="s">
        <v>3315</v>
      </c>
      <c r="C1128" s="223">
        <v>5.99</v>
      </c>
      <c r="D1128" s="471">
        <v>148</v>
      </c>
      <c r="E1128" s="472"/>
      <c r="F1128" s="408">
        <f t="shared" si="21"/>
        <v>0</v>
      </c>
      <c r="G1128" s="238">
        <v>1384</v>
      </c>
      <c r="H1128" s="238"/>
    </row>
    <row r="1129" spans="1:8" s="91" customFormat="1" ht="13.5" customHeight="1">
      <c r="A1129" s="574" t="s">
        <v>3316</v>
      </c>
      <c r="B1129" s="23" t="s">
        <v>3317</v>
      </c>
      <c r="C1129" s="223">
        <v>6.99</v>
      </c>
      <c r="D1129" s="471">
        <v>148</v>
      </c>
      <c r="E1129" s="472"/>
      <c r="F1129" s="408">
        <f t="shared" si="21"/>
        <v>0</v>
      </c>
      <c r="G1129" s="238">
        <v>5983</v>
      </c>
      <c r="H1129" s="238"/>
    </row>
    <row r="1130" spans="1:8" s="91" customFormat="1" ht="13.5" customHeight="1">
      <c r="A1130" s="574" t="s">
        <v>1189</v>
      </c>
      <c r="B1130" s="23" t="s">
        <v>3318</v>
      </c>
      <c r="C1130" s="223">
        <v>5.99</v>
      </c>
      <c r="D1130" s="471">
        <v>148</v>
      </c>
      <c r="E1130" s="472"/>
      <c r="F1130" s="408">
        <f t="shared" si="21"/>
        <v>0</v>
      </c>
      <c r="G1130" s="238">
        <v>3298</v>
      </c>
      <c r="H1130" s="238"/>
    </row>
    <row r="1131" spans="1:8" s="91" customFormat="1" ht="13.5" customHeight="1">
      <c r="A1131" s="574" t="s">
        <v>994</v>
      </c>
      <c r="B1131" s="23" t="s">
        <v>3319</v>
      </c>
      <c r="C1131" s="223">
        <v>5.99</v>
      </c>
      <c r="D1131" s="471">
        <v>148</v>
      </c>
      <c r="E1131" s="472"/>
      <c r="F1131" s="408">
        <f t="shared" si="21"/>
        <v>0</v>
      </c>
      <c r="G1131" s="238">
        <v>481</v>
      </c>
      <c r="H1131" s="238"/>
    </row>
    <row r="1132" spans="1:8" s="90" customFormat="1" ht="13.5" customHeight="1">
      <c r="A1132" s="574" t="s">
        <v>995</v>
      </c>
      <c r="B1132" s="484" t="s">
        <v>3320</v>
      </c>
      <c r="C1132" s="223">
        <v>5.99</v>
      </c>
      <c r="D1132" s="471">
        <v>148</v>
      </c>
      <c r="E1132" s="472"/>
      <c r="F1132" s="408">
        <f t="shared" si="21"/>
        <v>0</v>
      </c>
      <c r="G1132" s="238">
        <v>2517</v>
      </c>
      <c r="H1132" s="238"/>
    </row>
    <row r="1133" spans="1:8" s="90" customFormat="1" ht="13.5" customHeight="1">
      <c r="A1133" s="575" t="s">
        <v>996</v>
      </c>
      <c r="B1133" s="409" t="s">
        <v>3321</v>
      </c>
      <c r="C1133" s="500">
        <v>5.99</v>
      </c>
      <c r="D1133" s="471">
        <v>148</v>
      </c>
      <c r="E1133" s="472"/>
      <c r="F1133" s="408">
        <f t="shared" si="21"/>
        <v>0</v>
      </c>
      <c r="G1133" s="238">
        <v>4800</v>
      </c>
      <c r="H1133" s="238"/>
    </row>
    <row r="1134" spans="1:8" s="90" customFormat="1" ht="13.5" customHeight="1">
      <c r="A1134" s="582" t="s">
        <v>293</v>
      </c>
      <c r="B1134" s="465"/>
      <c r="C1134" s="506"/>
      <c r="D1134" s="467"/>
      <c r="E1134" s="468"/>
      <c r="F1134" s="404"/>
      <c r="G1134" s="238"/>
      <c r="H1134" s="238"/>
    </row>
    <row r="1135" spans="1:8" s="90" customFormat="1" ht="13.5" customHeight="1">
      <c r="A1135" s="574" t="s">
        <v>294</v>
      </c>
      <c r="B1135" s="484" t="s">
        <v>3322</v>
      </c>
      <c r="C1135" s="462">
        <v>5.99</v>
      </c>
      <c r="D1135" s="463">
        <v>148</v>
      </c>
      <c r="E1135" s="464"/>
      <c r="F1135" s="408">
        <f t="shared" si="21"/>
        <v>0</v>
      </c>
      <c r="G1135" s="238">
        <v>5431</v>
      </c>
      <c r="H1135" s="238"/>
    </row>
    <row r="1136" spans="1:8" s="90" customFormat="1" ht="13.5" customHeight="1">
      <c r="A1136" s="574" t="s">
        <v>295</v>
      </c>
      <c r="B1136" s="484" t="s">
        <v>3323</v>
      </c>
      <c r="C1136" s="462">
        <v>5.99</v>
      </c>
      <c r="D1136" s="463">
        <v>148</v>
      </c>
      <c r="E1136" s="464"/>
      <c r="F1136" s="408">
        <f t="shared" si="21"/>
        <v>0</v>
      </c>
      <c r="G1136" s="238">
        <v>6445</v>
      </c>
      <c r="H1136" s="238"/>
    </row>
    <row r="1137" spans="1:8" s="90" customFormat="1" ht="13.5" customHeight="1">
      <c r="A1137" s="574" t="s">
        <v>3324</v>
      </c>
      <c r="B1137" s="23" t="s">
        <v>3325</v>
      </c>
      <c r="C1137" s="462">
        <v>5.99</v>
      </c>
      <c r="D1137" s="463">
        <v>148</v>
      </c>
      <c r="E1137" s="464"/>
      <c r="F1137" s="408">
        <f t="shared" si="21"/>
        <v>0</v>
      </c>
      <c r="G1137" s="238">
        <v>3755</v>
      </c>
      <c r="H1137" s="238"/>
    </row>
    <row r="1138" spans="1:8" s="90" customFormat="1" ht="13.5" customHeight="1">
      <c r="A1138" s="573" t="s">
        <v>3326</v>
      </c>
      <c r="B1138" s="414"/>
      <c r="C1138" s="466"/>
      <c r="D1138" s="467"/>
      <c r="E1138" s="468"/>
      <c r="F1138" s="404"/>
      <c r="G1138" s="238"/>
      <c r="H1138" s="238"/>
    </row>
    <row r="1139" spans="1:8" s="90" customFormat="1" ht="13.5" customHeight="1">
      <c r="A1139" s="574" t="s">
        <v>3327</v>
      </c>
      <c r="B1139" s="23" t="s">
        <v>3328</v>
      </c>
      <c r="C1139" s="462">
        <v>9.99</v>
      </c>
      <c r="D1139" s="463">
        <v>149</v>
      </c>
      <c r="E1139" s="464"/>
      <c r="F1139" s="408">
        <f t="shared" si="21"/>
        <v>0</v>
      </c>
      <c r="G1139" s="238">
        <v>8831</v>
      </c>
      <c r="H1139" s="238"/>
    </row>
    <row r="1140" spans="1:8" s="90" customFormat="1" ht="13.5" customHeight="1">
      <c r="A1140" s="574" t="s">
        <v>3329</v>
      </c>
      <c r="B1140" s="23" t="s">
        <v>3330</v>
      </c>
      <c r="C1140" s="462">
        <v>9.99</v>
      </c>
      <c r="D1140" s="463">
        <v>149</v>
      </c>
      <c r="E1140" s="464"/>
      <c r="F1140" s="408">
        <f t="shared" si="21"/>
        <v>0</v>
      </c>
      <c r="G1140" s="238">
        <v>15756</v>
      </c>
      <c r="H1140" s="238"/>
    </row>
    <row r="1141" spans="1:8" s="90" customFormat="1" ht="13.5" customHeight="1">
      <c r="A1141" s="574" t="s">
        <v>3331</v>
      </c>
      <c r="B1141" s="23" t="s">
        <v>3332</v>
      </c>
      <c r="C1141" s="462">
        <v>9.99</v>
      </c>
      <c r="D1141" s="463">
        <v>149</v>
      </c>
      <c r="E1141" s="464"/>
      <c r="F1141" s="408">
        <f t="shared" si="21"/>
        <v>0</v>
      </c>
      <c r="G1141" s="238">
        <v>11958</v>
      </c>
      <c r="H1141" s="238"/>
    </row>
    <row r="1142" spans="1:8" s="90" customFormat="1" ht="13.5" customHeight="1">
      <c r="A1142" s="573" t="s">
        <v>997</v>
      </c>
      <c r="B1142" s="465"/>
      <c r="C1142" s="506"/>
      <c r="D1142" s="467"/>
      <c r="E1142" s="468"/>
      <c r="F1142" s="404"/>
      <c r="G1142" s="238"/>
      <c r="H1142" s="238"/>
    </row>
    <row r="1143" spans="1:8" s="90" customFormat="1" ht="13.5" customHeight="1">
      <c r="A1143" s="574" t="s">
        <v>998</v>
      </c>
      <c r="B1143" s="23" t="s">
        <v>3333</v>
      </c>
      <c r="C1143" s="381">
        <v>4.99</v>
      </c>
      <c r="D1143" s="463">
        <v>149</v>
      </c>
      <c r="E1143" s="464"/>
      <c r="F1143" s="408">
        <f t="shared" si="21"/>
        <v>0</v>
      </c>
      <c r="G1143" s="238">
        <v>5522</v>
      </c>
      <c r="H1143" s="238"/>
    </row>
    <row r="1144" spans="1:8" s="90" customFormat="1" ht="13.5" customHeight="1">
      <c r="A1144" s="574" t="s">
        <v>999</v>
      </c>
      <c r="B1144" s="23" t="s">
        <v>3334</v>
      </c>
      <c r="C1144" s="381">
        <v>4.99</v>
      </c>
      <c r="D1144" s="463">
        <v>149</v>
      </c>
      <c r="E1144" s="464"/>
      <c r="F1144" s="408">
        <f t="shared" si="21"/>
        <v>0</v>
      </c>
      <c r="G1144" s="238">
        <v>1785</v>
      </c>
      <c r="H1144" s="238"/>
    </row>
    <row r="1145" spans="1:8" s="90" customFormat="1" ht="13.5" customHeight="1">
      <c r="A1145" s="574" t="s">
        <v>588</v>
      </c>
      <c r="B1145" s="484" t="s">
        <v>3335</v>
      </c>
      <c r="C1145" s="381">
        <v>4.99</v>
      </c>
      <c r="D1145" s="463">
        <v>149</v>
      </c>
      <c r="E1145" s="464"/>
      <c r="F1145" s="408">
        <f t="shared" si="21"/>
        <v>0</v>
      </c>
      <c r="G1145" s="238">
        <v>3105</v>
      </c>
      <c r="H1145" s="238"/>
    </row>
    <row r="1146" spans="1:8" s="90" customFormat="1" ht="13.5" customHeight="1">
      <c r="A1146" s="574" t="s">
        <v>3336</v>
      </c>
      <c r="B1146" s="23" t="s">
        <v>3337</v>
      </c>
      <c r="C1146" s="381">
        <v>5.99</v>
      </c>
      <c r="D1146" s="463">
        <v>149</v>
      </c>
      <c r="E1146" s="464"/>
      <c r="F1146" s="408">
        <f t="shared" si="21"/>
        <v>0</v>
      </c>
      <c r="G1146" s="238">
        <v>3065</v>
      </c>
      <c r="H1146" s="238"/>
    </row>
    <row r="1147" spans="1:8" s="90" customFormat="1" ht="13.5" customHeight="1">
      <c r="A1147" s="573" t="s">
        <v>3338</v>
      </c>
      <c r="B1147" s="414"/>
      <c r="C1147" s="426"/>
      <c r="D1147" s="467"/>
      <c r="E1147" s="468"/>
      <c r="F1147" s="404"/>
      <c r="G1147" s="238"/>
      <c r="H1147" s="238"/>
    </row>
    <row r="1148" spans="1:8" s="90" customFormat="1" ht="13.5" customHeight="1">
      <c r="A1148" s="574" t="s">
        <v>3339</v>
      </c>
      <c r="B1148" s="23" t="s">
        <v>3340</v>
      </c>
      <c r="C1148" s="381">
        <v>5.99</v>
      </c>
      <c r="D1148" s="463">
        <v>149</v>
      </c>
      <c r="E1148" s="464"/>
      <c r="F1148" s="408">
        <f t="shared" si="21"/>
        <v>0</v>
      </c>
      <c r="G1148" s="238">
        <v>563</v>
      </c>
      <c r="H1148" s="238"/>
    </row>
    <row r="1149" spans="1:8" s="90" customFormat="1" ht="13.5" customHeight="1">
      <c r="A1149" s="574" t="s">
        <v>3341</v>
      </c>
      <c r="B1149" s="23" t="s">
        <v>3342</v>
      </c>
      <c r="C1149" s="381">
        <v>5.99</v>
      </c>
      <c r="D1149" s="463">
        <v>149</v>
      </c>
      <c r="E1149" s="464"/>
      <c r="F1149" s="408">
        <f t="shared" si="21"/>
        <v>0</v>
      </c>
      <c r="G1149" s="238">
        <v>4631</v>
      </c>
      <c r="H1149" s="238"/>
    </row>
    <row r="1150" spans="1:8" s="90" customFormat="1" ht="13.5" customHeight="1">
      <c r="A1150" s="574" t="s">
        <v>3343</v>
      </c>
      <c r="B1150" s="23" t="s">
        <v>3344</v>
      </c>
      <c r="C1150" s="381">
        <v>5.99</v>
      </c>
      <c r="D1150" s="463">
        <v>149</v>
      </c>
      <c r="E1150" s="464"/>
      <c r="F1150" s="408">
        <f t="shared" si="21"/>
        <v>0</v>
      </c>
      <c r="G1150" s="238">
        <v>3380</v>
      </c>
      <c r="H1150" s="238"/>
    </row>
    <row r="1151" spans="1:8" s="90" customFormat="1" ht="13.5" customHeight="1">
      <c r="A1151" s="582" t="s">
        <v>289</v>
      </c>
      <c r="B1151" s="465"/>
      <c r="C1151" s="506"/>
      <c r="D1151" s="467"/>
      <c r="E1151" s="468"/>
      <c r="F1151" s="404"/>
      <c r="G1151" s="238"/>
      <c r="H1151" s="238"/>
    </row>
    <row r="1152" spans="1:8" s="90" customFormat="1" ht="13.5" customHeight="1">
      <c r="A1152" s="574" t="s">
        <v>290</v>
      </c>
      <c r="B1152" s="484" t="s">
        <v>3345</v>
      </c>
      <c r="C1152" s="462">
        <v>6.99</v>
      </c>
      <c r="D1152" s="463">
        <v>149</v>
      </c>
      <c r="E1152" s="464"/>
      <c r="F1152" s="408">
        <f t="shared" si="21"/>
        <v>0</v>
      </c>
      <c r="G1152" s="238">
        <v>3614</v>
      </c>
      <c r="H1152" s="238"/>
    </row>
    <row r="1153" spans="1:8" s="90" customFormat="1" ht="13.5" customHeight="1">
      <c r="A1153" s="574" t="s">
        <v>291</v>
      </c>
      <c r="B1153" s="484" t="s">
        <v>3346</v>
      </c>
      <c r="C1153" s="462">
        <v>6.99</v>
      </c>
      <c r="D1153" s="463">
        <v>149</v>
      </c>
      <c r="E1153" s="464"/>
      <c r="F1153" s="408">
        <f t="shared" si="21"/>
        <v>0</v>
      </c>
      <c r="G1153" s="238">
        <v>14625</v>
      </c>
      <c r="H1153" s="238"/>
    </row>
    <row r="1154" spans="1:8" s="90" customFormat="1" ht="13.5" customHeight="1">
      <c r="A1154" s="574" t="s">
        <v>292</v>
      </c>
      <c r="B1154" s="23" t="s">
        <v>3347</v>
      </c>
      <c r="C1154" s="462">
        <v>6.99</v>
      </c>
      <c r="D1154" s="463">
        <v>149</v>
      </c>
      <c r="E1154" s="464"/>
      <c r="F1154" s="408">
        <f t="shared" si="21"/>
        <v>0</v>
      </c>
      <c r="G1154" s="238">
        <v>1540</v>
      </c>
      <c r="H1154" s="238"/>
    </row>
    <row r="1155" spans="1:8" s="90" customFormat="1" ht="13.5" customHeight="1">
      <c r="A1155" s="573" t="s">
        <v>3348</v>
      </c>
      <c r="B1155" s="539"/>
      <c r="C1155" s="466"/>
      <c r="D1155" s="467"/>
      <c r="E1155" s="468"/>
      <c r="F1155" s="404"/>
      <c r="G1155" s="238"/>
      <c r="H1155" s="238"/>
    </row>
    <row r="1156" spans="1:8" s="90" customFormat="1" ht="13.5" customHeight="1">
      <c r="A1156" s="574" t="s">
        <v>3349</v>
      </c>
      <c r="B1156" s="23" t="s">
        <v>3350</v>
      </c>
      <c r="C1156" s="462">
        <v>14.99</v>
      </c>
      <c r="D1156" s="463">
        <v>149</v>
      </c>
      <c r="E1156" s="464"/>
      <c r="F1156" s="408">
        <f t="shared" si="21"/>
        <v>0</v>
      </c>
      <c r="G1156" s="238">
        <v>21207</v>
      </c>
      <c r="H1156" s="238"/>
    </row>
    <row r="1157" spans="1:8" s="90" customFormat="1" ht="13.5" customHeight="1">
      <c r="A1157" s="573" t="s">
        <v>3351</v>
      </c>
      <c r="B1157" s="414"/>
      <c r="C1157" s="466"/>
      <c r="D1157" s="467"/>
      <c r="E1157" s="468"/>
      <c r="F1157" s="404"/>
      <c r="G1157" s="238"/>
      <c r="H1157" s="238"/>
    </row>
    <row r="1158" spans="1:8" s="90" customFormat="1" ht="13.5" customHeight="1">
      <c r="A1158" s="574" t="s">
        <v>3352</v>
      </c>
      <c r="B1158" s="23" t="s">
        <v>3353</v>
      </c>
      <c r="C1158" s="462">
        <v>5.99</v>
      </c>
      <c r="D1158" s="463">
        <v>149</v>
      </c>
      <c r="E1158" s="464"/>
      <c r="F1158" s="408">
        <f t="shared" si="21"/>
        <v>0</v>
      </c>
      <c r="G1158" s="238">
        <v>851</v>
      </c>
      <c r="H1158" s="238"/>
    </row>
    <row r="1159" spans="1:8" s="90" customFormat="1" ht="13.5" customHeight="1">
      <c r="A1159" s="574" t="s">
        <v>3354</v>
      </c>
      <c r="B1159" s="23" t="s">
        <v>3355</v>
      </c>
      <c r="C1159" s="462">
        <v>5.99</v>
      </c>
      <c r="D1159" s="463">
        <v>149</v>
      </c>
      <c r="E1159" s="464"/>
      <c r="F1159" s="408">
        <f t="shared" si="21"/>
        <v>0</v>
      </c>
      <c r="G1159" s="238">
        <v>341</v>
      </c>
      <c r="H1159" s="238"/>
    </row>
    <row r="1160" spans="1:8" s="90" customFormat="1" ht="13.5" customHeight="1">
      <c r="A1160" s="574" t="s">
        <v>3356</v>
      </c>
      <c r="B1160" s="23" t="s">
        <v>3357</v>
      </c>
      <c r="C1160" s="462">
        <v>5.99</v>
      </c>
      <c r="D1160" s="463">
        <v>149</v>
      </c>
      <c r="E1160" s="464"/>
      <c r="F1160" s="408">
        <f t="shared" si="21"/>
        <v>0</v>
      </c>
      <c r="G1160" s="238">
        <v>1906</v>
      </c>
      <c r="H1160" s="238"/>
    </row>
    <row r="1161" spans="1:8" s="91" customFormat="1" ht="13.5" customHeight="1">
      <c r="A1161" s="573" t="s">
        <v>296</v>
      </c>
      <c r="B1161" s="465"/>
      <c r="C1161" s="506"/>
      <c r="D1161" s="467"/>
      <c r="E1161" s="468"/>
      <c r="F1161" s="404"/>
      <c r="G1161" s="238"/>
      <c r="H1161" s="238"/>
    </row>
    <row r="1162" spans="1:8" s="90" customFormat="1" ht="13.5" customHeight="1">
      <c r="A1162" s="574" t="s">
        <v>297</v>
      </c>
      <c r="B1162" s="461" t="s">
        <v>3358</v>
      </c>
      <c r="C1162" s="500">
        <v>4.99</v>
      </c>
      <c r="D1162" s="463">
        <v>149</v>
      </c>
      <c r="E1162" s="464"/>
      <c r="F1162" s="408">
        <f t="shared" si="21"/>
        <v>0</v>
      </c>
      <c r="G1162" s="238">
        <v>2574</v>
      </c>
      <c r="H1162" s="238"/>
    </row>
    <row r="1163" spans="1:8" s="90" customFormat="1" ht="13.5" customHeight="1">
      <c r="A1163" s="574" t="s">
        <v>3359</v>
      </c>
      <c r="B1163" s="461" t="s">
        <v>3360</v>
      </c>
      <c r="C1163" s="500">
        <v>4.99</v>
      </c>
      <c r="D1163" s="463">
        <v>149</v>
      </c>
      <c r="E1163" s="464"/>
      <c r="F1163" s="408">
        <f t="shared" si="21"/>
        <v>0</v>
      </c>
      <c r="G1163" s="238">
        <v>1516</v>
      </c>
      <c r="H1163" s="238"/>
    </row>
    <row r="1164" spans="1:8" s="90" customFormat="1" ht="13.5" customHeight="1">
      <c r="A1164" s="574" t="s">
        <v>3361</v>
      </c>
      <c r="B1164" s="461" t="s">
        <v>3362</v>
      </c>
      <c r="C1164" s="500">
        <v>4.99</v>
      </c>
      <c r="D1164" s="463">
        <v>149</v>
      </c>
      <c r="E1164" s="464"/>
      <c r="F1164" s="408">
        <f t="shared" si="21"/>
        <v>0</v>
      </c>
      <c r="G1164" s="238">
        <v>1386</v>
      </c>
      <c r="H1164" s="238"/>
    </row>
    <row r="1165" spans="1:8" s="90" customFormat="1" ht="13.5" customHeight="1">
      <c r="A1165" s="574" t="s">
        <v>3363</v>
      </c>
      <c r="B1165" s="461" t="s">
        <v>3364</v>
      </c>
      <c r="C1165" s="500">
        <v>4.99</v>
      </c>
      <c r="D1165" s="463">
        <v>149</v>
      </c>
      <c r="E1165" s="464"/>
      <c r="F1165" s="408">
        <f aca="true" t="shared" si="22" ref="F1165:F1221">C1165*E1165</f>
        <v>0</v>
      </c>
      <c r="G1165" s="238">
        <v>3717</v>
      </c>
      <c r="H1165" s="238"/>
    </row>
    <row r="1166" spans="1:8" s="90" customFormat="1" ht="13.5" customHeight="1">
      <c r="A1166" s="574" t="s">
        <v>3365</v>
      </c>
      <c r="B1166" s="461" t="s">
        <v>3366</v>
      </c>
      <c r="C1166" s="500">
        <v>4.99</v>
      </c>
      <c r="D1166" s="463">
        <v>149</v>
      </c>
      <c r="E1166" s="464"/>
      <c r="F1166" s="408">
        <f t="shared" si="22"/>
        <v>0</v>
      </c>
      <c r="G1166" s="238">
        <v>7588</v>
      </c>
      <c r="H1166" s="238"/>
    </row>
    <row r="1167" spans="1:8" s="90" customFormat="1" ht="13.5" customHeight="1">
      <c r="A1167" s="573" t="s">
        <v>298</v>
      </c>
      <c r="B1167" s="465"/>
      <c r="C1167" s="506"/>
      <c r="D1167" s="467"/>
      <c r="E1167" s="468"/>
      <c r="F1167" s="468"/>
      <c r="G1167" s="238"/>
      <c r="H1167" s="238"/>
    </row>
    <row r="1168" spans="1:8" s="90" customFormat="1" ht="13.5" customHeight="1">
      <c r="A1168" s="574" t="s">
        <v>1132</v>
      </c>
      <c r="B1168" s="23" t="s">
        <v>3367</v>
      </c>
      <c r="C1168" s="381">
        <v>4.99</v>
      </c>
      <c r="D1168" s="463">
        <v>149</v>
      </c>
      <c r="E1168" s="464"/>
      <c r="F1168" s="408">
        <f t="shared" si="22"/>
        <v>0</v>
      </c>
      <c r="G1168" s="238">
        <v>1232</v>
      </c>
      <c r="H1168" s="238"/>
    </row>
    <row r="1169" spans="1:8" s="90" customFormat="1" ht="13.5" customHeight="1">
      <c r="A1169" s="574" t="s">
        <v>1134</v>
      </c>
      <c r="B1169" s="23" t="s">
        <v>3368</v>
      </c>
      <c r="C1169" s="381">
        <v>4.99</v>
      </c>
      <c r="D1169" s="463">
        <v>149</v>
      </c>
      <c r="E1169" s="464"/>
      <c r="F1169" s="408">
        <f t="shared" si="22"/>
        <v>0</v>
      </c>
      <c r="G1169" s="238">
        <v>643</v>
      </c>
      <c r="H1169" s="238"/>
    </row>
    <row r="1170" spans="1:8" s="90" customFormat="1" ht="13.5" customHeight="1">
      <c r="A1170" s="574" t="s">
        <v>1175</v>
      </c>
      <c r="B1170" s="23" t="s">
        <v>3369</v>
      </c>
      <c r="C1170" s="381">
        <v>4.99</v>
      </c>
      <c r="D1170" s="463">
        <v>149</v>
      </c>
      <c r="E1170" s="464"/>
      <c r="F1170" s="408">
        <f t="shared" si="22"/>
        <v>0</v>
      </c>
      <c r="G1170" s="238">
        <v>719</v>
      </c>
      <c r="H1170" s="238"/>
    </row>
    <row r="1171" spans="1:8" s="90" customFormat="1" ht="13.5" customHeight="1">
      <c r="A1171" s="574" t="s">
        <v>1174</v>
      </c>
      <c r="B1171" s="23" t="s">
        <v>3370</v>
      </c>
      <c r="C1171" s="381">
        <v>4.99</v>
      </c>
      <c r="D1171" s="463">
        <v>149</v>
      </c>
      <c r="E1171" s="464"/>
      <c r="F1171" s="408">
        <f t="shared" si="22"/>
        <v>0</v>
      </c>
      <c r="G1171" s="238">
        <v>1000</v>
      </c>
      <c r="H1171" s="238"/>
    </row>
    <row r="1172" spans="1:8" s="90" customFormat="1" ht="13.5" customHeight="1">
      <c r="A1172" s="574" t="s">
        <v>1172</v>
      </c>
      <c r="B1172" s="23" t="s">
        <v>3371</v>
      </c>
      <c r="C1172" s="381">
        <v>4.99</v>
      </c>
      <c r="D1172" s="463">
        <v>149</v>
      </c>
      <c r="E1172" s="464"/>
      <c r="F1172" s="408">
        <f t="shared" si="22"/>
        <v>0</v>
      </c>
      <c r="G1172" s="238">
        <v>158</v>
      </c>
      <c r="H1172" s="238"/>
    </row>
    <row r="1173" spans="1:8" s="90" customFormat="1" ht="13.5" customHeight="1">
      <c r="A1173" s="574" t="s">
        <v>299</v>
      </c>
      <c r="B1173" s="23" t="s">
        <v>3372</v>
      </c>
      <c r="C1173" s="381">
        <v>4.99</v>
      </c>
      <c r="D1173" s="463">
        <v>149</v>
      </c>
      <c r="E1173" s="464"/>
      <c r="F1173" s="408">
        <f t="shared" si="22"/>
        <v>0</v>
      </c>
      <c r="G1173" s="238">
        <v>1480</v>
      </c>
      <c r="H1173" s="238"/>
    </row>
    <row r="1174" spans="1:8" s="90" customFormat="1" ht="13.5" customHeight="1">
      <c r="A1174" s="573" t="s">
        <v>2328</v>
      </c>
      <c r="B1174" s="414"/>
      <c r="C1174" s="426"/>
      <c r="D1174" s="467"/>
      <c r="E1174" s="468"/>
      <c r="F1174" s="468"/>
      <c r="G1174" s="238"/>
      <c r="H1174" s="238"/>
    </row>
    <row r="1175" spans="1:8" s="90" customFormat="1" ht="13.5" customHeight="1">
      <c r="A1175" s="574" t="s">
        <v>2328</v>
      </c>
      <c r="B1175" s="23" t="s">
        <v>3373</v>
      </c>
      <c r="C1175" s="381">
        <v>6.99</v>
      </c>
      <c r="D1175" s="463">
        <v>149</v>
      </c>
      <c r="E1175" s="464"/>
      <c r="F1175" s="408">
        <f t="shared" si="22"/>
        <v>0</v>
      </c>
      <c r="G1175" s="238">
        <v>3954</v>
      </c>
      <c r="H1175" s="238"/>
    </row>
    <row r="1176" spans="1:8" s="90" customFormat="1" ht="13.5" customHeight="1">
      <c r="A1176" s="574" t="s">
        <v>2330</v>
      </c>
      <c r="B1176" s="23" t="s">
        <v>3374</v>
      </c>
      <c r="C1176" s="381">
        <v>16.99</v>
      </c>
      <c r="D1176" s="463">
        <v>149</v>
      </c>
      <c r="E1176" s="464"/>
      <c r="F1176" s="408">
        <f t="shared" si="22"/>
        <v>0</v>
      </c>
      <c r="G1176" s="238">
        <v>2007</v>
      </c>
      <c r="H1176" s="238"/>
    </row>
    <row r="1177" spans="1:8" s="90" customFormat="1" ht="13.5" customHeight="1">
      <c r="A1177" s="574" t="s">
        <v>3375</v>
      </c>
      <c r="B1177" s="23" t="s">
        <v>3376</v>
      </c>
      <c r="C1177" s="381">
        <v>16.99</v>
      </c>
      <c r="D1177" s="463">
        <v>149</v>
      </c>
      <c r="E1177" s="464"/>
      <c r="F1177" s="408">
        <f t="shared" si="22"/>
        <v>0</v>
      </c>
      <c r="G1177" s="238">
        <v>3970</v>
      </c>
      <c r="H1177" s="238"/>
    </row>
    <row r="1178" spans="1:8" s="90" customFormat="1" ht="13.5" customHeight="1">
      <c r="A1178" s="590" t="s">
        <v>3377</v>
      </c>
      <c r="B1178" s="507"/>
      <c r="C1178" s="508"/>
      <c r="D1178" s="509"/>
      <c r="E1178" s="510"/>
      <c r="F1178" s="510"/>
      <c r="G1178" s="238"/>
      <c r="H1178" s="238"/>
    </row>
    <row r="1179" spans="1:8" s="90" customFormat="1" ht="13.5" customHeight="1">
      <c r="A1179" s="581" t="s">
        <v>3378</v>
      </c>
      <c r="B1179" s="457"/>
      <c r="C1179" s="499"/>
      <c r="D1179" s="459"/>
      <c r="E1179" s="460"/>
      <c r="F1179" s="423"/>
      <c r="G1179" s="238"/>
      <c r="H1179" s="238"/>
    </row>
    <row r="1180" spans="1:8" s="90" customFormat="1" ht="13.5" customHeight="1">
      <c r="A1180" s="575" t="s">
        <v>3379</v>
      </c>
      <c r="B1180" s="461" t="s">
        <v>3380</v>
      </c>
      <c r="C1180" s="500">
        <v>6.99</v>
      </c>
      <c r="D1180" s="463">
        <v>150</v>
      </c>
      <c r="E1180" s="464"/>
      <c r="F1180" s="408">
        <f t="shared" si="22"/>
        <v>0</v>
      </c>
      <c r="G1180" s="238">
        <v>3138</v>
      </c>
      <c r="H1180" s="238"/>
    </row>
    <row r="1181" spans="1:8" s="90" customFormat="1" ht="13.5" customHeight="1">
      <c r="A1181" s="575" t="s">
        <v>3381</v>
      </c>
      <c r="B1181" s="461" t="s">
        <v>3382</v>
      </c>
      <c r="C1181" s="500">
        <v>6.99</v>
      </c>
      <c r="D1181" s="463">
        <v>150</v>
      </c>
      <c r="E1181" s="464"/>
      <c r="F1181" s="408">
        <f t="shared" si="22"/>
        <v>0</v>
      </c>
      <c r="G1181" s="238">
        <v>2518</v>
      </c>
      <c r="H1181" s="238"/>
    </row>
    <row r="1182" spans="1:8" s="90" customFormat="1" ht="13.5" customHeight="1">
      <c r="A1182" s="575" t="s">
        <v>3383</v>
      </c>
      <c r="B1182" s="461" t="s">
        <v>3384</v>
      </c>
      <c r="C1182" s="500">
        <v>6.99</v>
      </c>
      <c r="D1182" s="463">
        <v>150</v>
      </c>
      <c r="E1182" s="464"/>
      <c r="F1182" s="408">
        <f t="shared" si="22"/>
        <v>0</v>
      </c>
      <c r="G1182" s="238">
        <v>2884</v>
      </c>
      <c r="H1182" s="238"/>
    </row>
    <row r="1183" spans="1:8" s="90" customFormat="1" ht="13.5" customHeight="1">
      <c r="A1183" s="575" t="s">
        <v>3385</v>
      </c>
      <c r="B1183" s="461" t="s">
        <v>3386</v>
      </c>
      <c r="C1183" s="500">
        <v>7.99</v>
      </c>
      <c r="D1183" s="463">
        <v>150</v>
      </c>
      <c r="E1183" s="464"/>
      <c r="F1183" s="408">
        <f t="shared" si="22"/>
        <v>0</v>
      </c>
      <c r="G1183" s="238">
        <v>2090</v>
      </c>
      <c r="H1183" s="238"/>
    </row>
    <row r="1184" spans="1:8" s="90" customFormat="1" ht="13.5" customHeight="1">
      <c r="A1184" s="575" t="s">
        <v>3387</v>
      </c>
      <c r="B1184" s="461" t="s">
        <v>3388</v>
      </c>
      <c r="C1184" s="500">
        <v>6.99</v>
      </c>
      <c r="D1184" s="463">
        <v>150</v>
      </c>
      <c r="E1184" s="464"/>
      <c r="F1184" s="408">
        <f t="shared" si="22"/>
        <v>0</v>
      </c>
      <c r="G1184" s="238">
        <v>1891</v>
      </c>
      <c r="H1184" s="238"/>
    </row>
    <row r="1185" spans="1:8" s="90" customFormat="1" ht="13.5" customHeight="1">
      <c r="A1185" s="575" t="s">
        <v>3389</v>
      </c>
      <c r="B1185" s="461" t="s">
        <v>3390</v>
      </c>
      <c r="C1185" s="500">
        <v>7.99</v>
      </c>
      <c r="D1185" s="463">
        <v>150</v>
      </c>
      <c r="E1185" s="464"/>
      <c r="F1185" s="408">
        <f t="shared" si="22"/>
        <v>0</v>
      </c>
      <c r="G1185" s="238">
        <v>4037</v>
      </c>
      <c r="H1185" s="238"/>
    </row>
    <row r="1186" spans="1:8" s="90" customFormat="1" ht="13.5" customHeight="1">
      <c r="A1186" s="575" t="s">
        <v>3391</v>
      </c>
      <c r="B1186" s="461" t="s">
        <v>3392</v>
      </c>
      <c r="C1186" s="500">
        <v>6.99</v>
      </c>
      <c r="D1186" s="463">
        <v>150</v>
      </c>
      <c r="E1186" s="464"/>
      <c r="F1186" s="408">
        <f t="shared" si="22"/>
        <v>0</v>
      </c>
      <c r="G1186" s="238">
        <v>2588</v>
      </c>
      <c r="H1186" s="238"/>
    </row>
    <row r="1187" spans="1:8" s="90" customFormat="1" ht="13.5" customHeight="1">
      <c r="A1187" s="581" t="s">
        <v>3377</v>
      </c>
      <c r="B1187" s="457"/>
      <c r="C1187" s="499"/>
      <c r="D1187" s="459"/>
      <c r="E1187" s="460"/>
      <c r="F1187" s="423"/>
      <c r="G1187" s="238"/>
      <c r="H1187" s="238"/>
    </row>
    <row r="1188" spans="1:8" s="90" customFormat="1" ht="13.5" customHeight="1">
      <c r="A1188" s="585" t="s">
        <v>1096</v>
      </c>
      <c r="B1188" s="502" t="s">
        <v>3393</v>
      </c>
      <c r="C1188" s="501">
        <v>3.99</v>
      </c>
      <c r="D1188" s="463">
        <v>150</v>
      </c>
      <c r="E1188" s="464"/>
      <c r="F1188" s="408">
        <f t="shared" si="22"/>
        <v>0</v>
      </c>
      <c r="G1188" s="238">
        <v>2769</v>
      </c>
      <c r="H1188" s="238"/>
    </row>
    <row r="1189" spans="1:8" s="90" customFormat="1" ht="13.5" customHeight="1">
      <c r="A1189" s="585" t="s">
        <v>616</v>
      </c>
      <c r="B1189" s="502" t="s">
        <v>3394</v>
      </c>
      <c r="C1189" s="501">
        <v>6.95</v>
      </c>
      <c r="D1189" s="463">
        <v>150</v>
      </c>
      <c r="E1189" s="464"/>
      <c r="F1189" s="408">
        <f t="shared" si="22"/>
        <v>0</v>
      </c>
      <c r="G1189" s="238">
        <v>6957</v>
      </c>
      <c r="H1189" s="238"/>
    </row>
    <row r="1190" spans="1:8" s="90" customFormat="1" ht="13.5" customHeight="1">
      <c r="A1190" s="585" t="s">
        <v>300</v>
      </c>
      <c r="B1190" s="405" t="s">
        <v>3395</v>
      </c>
      <c r="C1190" s="501">
        <v>5.99</v>
      </c>
      <c r="D1190" s="463">
        <v>150</v>
      </c>
      <c r="E1190" s="464"/>
      <c r="F1190" s="408">
        <f t="shared" si="22"/>
        <v>0</v>
      </c>
      <c r="G1190" s="238">
        <v>3784</v>
      </c>
      <c r="H1190" s="238"/>
    </row>
    <row r="1191" spans="1:8" s="70" customFormat="1" ht="13.5" customHeight="1">
      <c r="A1191" s="585" t="s">
        <v>301</v>
      </c>
      <c r="B1191" s="502" t="s">
        <v>3396</v>
      </c>
      <c r="C1191" s="501">
        <v>5.5</v>
      </c>
      <c r="D1191" s="463">
        <v>150</v>
      </c>
      <c r="E1191" s="464"/>
      <c r="F1191" s="408">
        <f t="shared" si="22"/>
        <v>0</v>
      </c>
      <c r="G1191" s="238">
        <v>831</v>
      </c>
      <c r="H1191" s="238"/>
    </row>
    <row r="1192" spans="1:8" s="70" customFormat="1" ht="13.5" customHeight="1">
      <c r="A1192" s="585" t="s">
        <v>3397</v>
      </c>
      <c r="B1192" s="502" t="s">
        <v>3398</v>
      </c>
      <c r="C1192" s="501">
        <v>4.99</v>
      </c>
      <c r="D1192" s="463">
        <v>150</v>
      </c>
      <c r="E1192" s="464"/>
      <c r="F1192" s="408">
        <f t="shared" si="22"/>
        <v>0</v>
      </c>
      <c r="G1192" s="238">
        <v>2374</v>
      </c>
      <c r="H1192" s="238"/>
    </row>
    <row r="1193" spans="1:8" s="70" customFormat="1" ht="13.5" customHeight="1">
      <c r="A1193" s="585" t="s">
        <v>1123</v>
      </c>
      <c r="B1193" s="502" t="s">
        <v>3399</v>
      </c>
      <c r="C1193" s="501">
        <v>7.99</v>
      </c>
      <c r="D1193" s="463">
        <v>150</v>
      </c>
      <c r="E1193" s="464"/>
      <c r="F1193" s="408">
        <f t="shared" si="22"/>
        <v>0</v>
      </c>
      <c r="G1193" s="238">
        <v>9301</v>
      </c>
      <c r="H1193" s="238"/>
    </row>
    <row r="1194" spans="1:8" s="70" customFormat="1" ht="13.5" customHeight="1">
      <c r="A1194" s="585" t="s">
        <v>1114</v>
      </c>
      <c r="B1194" s="502" t="s">
        <v>3400</v>
      </c>
      <c r="C1194" s="501">
        <v>4.95</v>
      </c>
      <c r="D1194" s="463">
        <v>150</v>
      </c>
      <c r="E1194" s="464"/>
      <c r="F1194" s="408">
        <f t="shared" si="22"/>
        <v>0</v>
      </c>
      <c r="G1194" s="238">
        <v>11367</v>
      </c>
      <c r="H1194" s="238"/>
    </row>
    <row r="1195" spans="1:8" s="70" customFormat="1" ht="13.5" customHeight="1">
      <c r="A1195" s="585" t="s">
        <v>1167</v>
      </c>
      <c r="B1195" s="502" t="s">
        <v>3401</v>
      </c>
      <c r="C1195" s="501">
        <v>5.95</v>
      </c>
      <c r="D1195" s="463">
        <v>150</v>
      </c>
      <c r="E1195" s="464"/>
      <c r="F1195" s="408">
        <f t="shared" si="22"/>
        <v>0</v>
      </c>
      <c r="G1195" s="238">
        <v>4192</v>
      </c>
      <c r="H1195" s="238"/>
    </row>
    <row r="1196" spans="1:8" s="70" customFormat="1" ht="13.5" customHeight="1">
      <c r="A1196" s="585" t="s">
        <v>3402</v>
      </c>
      <c r="B1196" s="502" t="s">
        <v>3403</v>
      </c>
      <c r="C1196" s="501">
        <v>5.99</v>
      </c>
      <c r="D1196" s="463">
        <v>150</v>
      </c>
      <c r="E1196" s="464"/>
      <c r="F1196" s="408">
        <f t="shared" si="22"/>
        <v>0</v>
      </c>
      <c r="G1196" s="238">
        <v>7663</v>
      </c>
      <c r="H1196" s="238"/>
    </row>
    <row r="1197" spans="1:8" s="70" customFormat="1" ht="13.5" customHeight="1">
      <c r="A1197" s="585" t="s">
        <v>3404</v>
      </c>
      <c r="B1197" s="502" t="s">
        <v>3405</v>
      </c>
      <c r="C1197" s="501">
        <v>3.99</v>
      </c>
      <c r="D1197" s="463">
        <v>150</v>
      </c>
      <c r="E1197" s="464"/>
      <c r="F1197" s="408">
        <f t="shared" si="22"/>
        <v>0</v>
      </c>
      <c r="G1197" s="238">
        <v>73750</v>
      </c>
      <c r="H1197" s="238"/>
    </row>
    <row r="1198" spans="1:8" s="70" customFormat="1" ht="13.5" customHeight="1">
      <c r="A1198" s="585" t="s">
        <v>593</v>
      </c>
      <c r="B1198" s="502" t="s">
        <v>3406</v>
      </c>
      <c r="C1198" s="501">
        <v>4.95</v>
      </c>
      <c r="D1198" s="463">
        <v>150</v>
      </c>
      <c r="E1198" s="464"/>
      <c r="F1198" s="408">
        <f t="shared" si="22"/>
        <v>0</v>
      </c>
      <c r="G1198" s="238">
        <v>2761</v>
      </c>
      <c r="H1198" s="238"/>
    </row>
    <row r="1199" spans="1:8" s="90" customFormat="1" ht="13.5" customHeight="1">
      <c r="A1199" s="574" t="s">
        <v>238</v>
      </c>
      <c r="B1199" s="23" t="s">
        <v>3407</v>
      </c>
      <c r="C1199" s="381">
        <v>4.99</v>
      </c>
      <c r="D1199" s="463">
        <v>150</v>
      </c>
      <c r="E1199" s="464"/>
      <c r="F1199" s="408">
        <f>C1199*E1199</f>
        <v>0</v>
      </c>
      <c r="G1199" s="238">
        <v>6300</v>
      </c>
      <c r="H1199" s="238"/>
    </row>
    <row r="1200" spans="1:8" s="90" customFormat="1" ht="13.5" customHeight="1">
      <c r="A1200" s="574" t="s">
        <v>594</v>
      </c>
      <c r="B1200" s="23" t="s">
        <v>3408</v>
      </c>
      <c r="C1200" s="381">
        <v>5.99</v>
      </c>
      <c r="D1200" s="463">
        <v>150</v>
      </c>
      <c r="E1200" s="464"/>
      <c r="F1200" s="408">
        <f>C1200*E1200</f>
        <v>0</v>
      </c>
      <c r="G1200" s="238">
        <v>10611</v>
      </c>
      <c r="H1200" s="238"/>
    </row>
    <row r="1201" spans="1:8" s="70" customFormat="1" ht="13.5" customHeight="1">
      <c r="A1201" s="585" t="s">
        <v>1112</v>
      </c>
      <c r="B1201" s="502" t="s">
        <v>3409</v>
      </c>
      <c r="C1201" s="501">
        <v>6.99</v>
      </c>
      <c r="D1201" s="463">
        <v>150</v>
      </c>
      <c r="E1201" s="464"/>
      <c r="F1201" s="408">
        <f t="shared" si="22"/>
        <v>0</v>
      </c>
      <c r="G1201" s="238">
        <v>18894</v>
      </c>
      <c r="H1201" s="238"/>
    </row>
    <row r="1202" spans="1:8" s="70" customFormat="1" ht="13.5" customHeight="1">
      <c r="A1202" s="585" t="s">
        <v>187</v>
      </c>
      <c r="B1202" s="502" t="s">
        <v>3410</v>
      </c>
      <c r="C1202" s="501">
        <v>6.95</v>
      </c>
      <c r="D1202" s="463">
        <v>150</v>
      </c>
      <c r="E1202" s="464"/>
      <c r="F1202" s="408">
        <f t="shared" si="22"/>
        <v>0</v>
      </c>
      <c r="G1202" s="238">
        <v>10315</v>
      </c>
      <c r="H1202" s="238"/>
    </row>
    <row r="1203" spans="1:8" s="70" customFormat="1" ht="13.5" customHeight="1">
      <c r="A1203" s="585" t="s">
        <v>1100</v>
      </c>
      <c r="B1203" s="502" t="s">
        <v>3411</v>
      </c>
      <c r="C1203" s="501">
        <v>6.95</v>
      </c>
      <c r="D1203" s="463">
        <v>150</v>
      </c>
      <c r="E1203" s="464"/>
      <c r="F1203" s="408">
        <f t="shared" si="22"/>
        <v>0</v>
      </c>
      <c r="G1203" s="238">
        <v>3900</v>
      </c>
      <c r="H1203" s="238"/>
    </row>
    <row r="1204" spans="1:8" s="70" customFormat="1" ht="13.5" customHeight="1">
      <c r="A1204" s="585" t="s">
        <v>1731</v>
      </c>
      <c r="B1204" s="502" t="s">
        <v>3412</v>
      </c>
      <c r="C1204" s="501">
        <v>5.95</v>
      </c>
      <c r="D1204" s="463">
        <v>150</v>
      </c>
      <c r="E1204" s="464"/>
      <c r="F1204" s="408">
        <f t="shared" si="22"/>
        <v>0</v>
      </c>
      <c r="G1204" s="238">
        <v>2908</v>
      </c>
      <c r="H1204" s="238"/>
    </row>
    <row r="1205" spans="1:8" s="90" customFormat="1" ht="13.5" customHeight="1">
      <c r="A1205" s="574" t="s">
        <v>1101</v>
      </c>
      <c r="B1205" s="23" t="s">
        <v>3413</v>
      </c>
      <c r="C1205" s="381">
        <v>6.99</v>
      </c>
      <c r="D1205" s="463">
        <v>150</v>
      </c>
      <c r="E1205" s="464"/>
      <c r="F1205" s="408">
        <f>C1205*E1205</f>
        <v>0</v>
      </c>
      <c r="G1205" s="238">
        <v>1246</v>
      </c>
      <c r="H1205" s="238"/>
    </row>
    <row r="1206" spans="1:8" s="90" customFormat="1" ht="13.5" customHeight="1">
      <c r="A1206" s="585" t="s">
        <v>3414</v>
      </c>
      <c r="B1206" s="502" t="s">
        <v>3415</v>
      </c>
      <c r="C1206" s="501">
        <v>5.5</v>
      </c>
      <c r="D1206" s="463">
        <v>150</v>
      </c>
      <c r="E1206" s="464"/>
      <c r="F1206" s="408">
        <f t="shared" si="22"/>
        <v>0</v>
      </c>
      <c r="G1206" s="238">
        <v>6991</v>
      </c>
      <c r="H1206" s="238"/>
    </row>
    <row r="1207" spans="1:8" s="90" customFormat="1" ht="13.5" customHeight="1">
      <c r="A1207" s="585" t="s">
        <v>595</v>
      </c>
      <c r="B1207" s="502" t="s">
        <v>3416</v>
      </c>
      <c r="C1207" s="501">
        <v>6.5</v>
      </c>
      <c r="D1207" s="463">
        <v>150</v>
      </c>
      <c r="E1207" s="464"/>
      <c r="F1207" s="408">
        <f>C1207*E1207</f>
        <v>0</v>
      </c>
      <c r="G1207" s="238">
        <v>3447</v>
      </c>
      <c r="H1207" s="238"/>
    </row>
    <row r="1208" spans="1:8" s="90" customFormat="1" ht="13.5" customHeight="1">
      <c r="A1208" s="585" t="s">
        <v>627</v>
      </c>
      <c r="B1208" s="502" t="s">
        <v>3417</v>
      </c>
      <c r="C1208" s="501">
        <v>3.99</v>
      </c>
      <c r="D1208" s="463">
        <v>150</v>
      </c>
      <c r="E1208" s="464"/>
      <c r="F1208" s="408">
        <f t="shared" si="22"/>
        <v>0</v>
      </c>
      <c r="G1208" s="238">
        <v>1</v>
      </c>
      <c r="H1208" s="238"/>
    </row>
    <row r="1209" spans="1:8" s="70" customFormat="1" ht="13.5" customHeight="1">
      <c r="A1209" s="571" t="s">
        <v>632</v>
      </c>
      <c r="B1209" s="530"/>
      <c r="C1209" s="508"/>
      <c r="D1209" s="518"/>
      <c r="E1209" s="519"/>
      <c r="F1209" s="510"/>
      <c r="G1209" s="238"/>
      <c r="H1209" s="238"/>
    </row>
    <row r="1210" spans="1:8" s="91" customFormat="1" ht="13.5" customHeight="1">
      <c r="A1210" s="581" t="s">
        <v>596</v>
      </c>
      <c r="B1210" s="410"/>
      <c r="C1210" s="458"/>
      <c r="D1210" s="540"/>
      <c r="E1210" s="541"/>
      <c r="F1210" s="423"/>
      <c r="G1210" s="238"/>
      <c r="H1210" s="238"/>
    </row>
    <row r="1211" spans="1:8" s="91" customFormat="1" ht="13.5" customHeight="1">
      <c r="A1211" s="587" t="s">
        <v>597</v>
      </c>
      <c r="B1211" s="87" t="s">
        <v>3418</v>
      </c>
      <c r="C1211" s="474">
        <v>4.99</v>
      </c>
      <c r="D1211" s="542">
        <v>150</v>
      </c>
      <c r="E1211" s="543"/>
      <c r="F1211" s="408">
        <f t="shared" si="22"/>
        <v>0</v>
      </c>
      <c r="G1211" s="238">
        <v>4245</v>
      </c>
      <c r="H1211" s="238"/>
    </row>
    <row r="1212" spans="1:8" s="91" customFormat="1" ht="13.5" customHeight="1">
      <c r="A1212" s="587" t="s">
        <v>176</v>
      </c>
      <c r="B1212" s="87" t="s">
        <v>3419</v>
      </c>
      <c r="C1212" s="474">
        <v>5.99</v>
      </c>
      <c r="D1212" s="542">
        <v>150</v>
      </c>
      <c r="E1212" s="543"/>
      <c r="F1212" s="408">
        <f t="shared" si="22"/>
        <v>0</v>
      </c>
      <c r="G1212" s="238">
        <v>2976</v>
      </c>
      <c r="H1212" s="238"/>
    </row>
    <row r="1213" spans="1:8" s="90" customFormat="1" ht="13.5" customHeight="1">
      <c r="A1213" s="585" t="s">
        <v>598</v>
      </c>
      <c r="B1213" s="502" t="s">
        <v>3420</v>
      </c>
      <c r="C1213" s="501">
        <v>3.99</v>
      </c>
      <c r="D1213" s="542">
        <v>150</v>
      </c>
      <c r="E1213" s="543"/>
      <c r="F1213" s="408">
        <f t="shared" si="22"/>
        <v>0</v>
      </c>
      <c r="G1213" s="238" t="s">
        <v>4113</v>
      </c>
      <c r="H1213" s="238"/>
    </row>
    <row r="1214" spans="1:8" s="70" customFormat="1" ht="13.5" customHeight="1">
      <c r="A1214" s="585" t="s">
        <v>303</v>
      </c>
      <c r="B1214" s="502" t="s">
        <v>3421</v>
      </c>
      <c r="C1214" s="501">
        <v>4.5</v>
      </c>
      <c r="D1214" s="542">
        <v>150</v>
      </c>
      <c r="E1214" s="543"/>
      <c r="F1214" s="408">
        <f t="shared" si="22"/>
        <v>0</v>
      </c>
      <c r="G1214" s="238">
        <v>570</v>
      </c>
      <c r="H1214" s="238"/>
    </row>
    <row r="1215" spans="1:8" s="70" customFormat="1" ht="13.5" customHeight="1">
      <c r="A1215" s="585" t="s">
        <v>1089</v>
      </c>
      <c r="B1215" s="502" t="s">
        <v>3422</v>
      </c>
      <c r="C1215" s="501">
        <v>7.95</v>
      </c>
      <c r="D1215" s="542">
        <v>150</v>
      </c>
      <c r="E1215" s="543"/>
      <c r="F1215" s="408">
        <f t="shared" si="22"/>
        <v>0</v>
      </c>
      <c r="G1215" s="238">
        <v>4469</v>
      </c>
      <c r="H1215" s="238"/>
    </row>
    <row r="1216" spans="1:8" s="70" customFormat="1" ht="13.5" customHeight="1">
      <c r="A1216" s="585" t="s">
        <v>1178</v>
      </c>
      <c r="B1216" s="502" t="s">
        <v>3423</v>
      </c>
      <c r="C1216" s="501">
        <v>7.95</v>
      </c>
      <c r="D1216" s="542">
        <v>150</v>
      </c>
      <c r="E1216" s="543"/>
      <c r="F1216" s="408">
        <f t="shared" si="22"/>
        <v>0</v>
      </c>
      <c r="G1216" s="238">
        <v>8118</v>
      </c>
      <c r="H1216" s="238"/>
    </row>
    <row r="1217" spans="1:8" s="70" customFormat="1" ht="13.5" customHeight="1">
      <c r="A1217" s="585" t="s">
        <v>1090</v>
      </c>
      <c r="B1217" s="502" t="s">
        <v>3424</v>
      </c>
      <c r="C1217" s="501">
        <v>6.95</v>
      </c>
      <c r="D1217" s="542">
        <v>150</v>
      </c>
      <c r="E1217" s="543"/>
      <c r="F1217" s="408">
        <f t="shared" si="22"/>
        <v>0</v>
      </c>
      <c r="G1217" s="238">
        <v>2730</v>
      </c>
      <c r="H1217" s="238"/>
    </row>
    <row r="1218" spans="1:8" s="70" customFormat="1" ht="13.5" customHeight="1">
      <c r="A1218" s="585" t="s">
        <v>304</v>
      </c>
      <c r="B1218" s="502" t="s">
        <v>3425</v>
      </c>
      <c r="C1218" s="501">
        <v>6.95</v>
      </c>
      <c r="D1218" s="542">
        <v>150</v>
      </c>
      <c r="E1218" s="543"/>
      <c r="F1218" s="408">
        <f t="shared" si="22"/>
        <v>0</v>
      </c>
      <c r="G1218" s="238">
        <v>1517</v>
      </c>
      <c r="H1218" s="238"/>
    </row>
    <row r="1219" spans="1:8" s="70" customFormat="1" ht="13.5" customHeight="1">
      <c r="A1219" s="585" t="s">
        <v>198</v>
      </c>
      <c r="B1219" s="502" t="s">
        <v>3426</v>
      </c>
      <c r="C1219" s="501">
        <v>7.95</v>
      </c>
      <c r="D1219" s="542">
        <v>150</v>
      </c>
      <c r="E1219" s="543"/>
      <c r="F1219" s="408">
        <f t="shared" si="22"/>
        <v>0</v>
      </c>
      <c r="G1219" s="238">
        <v>3501</v>
      </c>
      <c r="H1219" s="238"/>
    </row>
    <row r="1220" spans="1:8" s="70" customFormat="1" ht="13.5" customHeight="1">
      <c r="A1220" s="585" t="s">
        <v>305</v>
      </c>
      <c r="B1220" s="502" t="s">
        <v>3427</v>
      </c>
      <c r="C1220" s="501">
        <v>4.95</v>
      </c>
      <c r="D1220" s="542">
        <v>150</v>
      </c>
      <c r="E1220" s="543"/>
      <c r="F1220" s="408">
        <f t="shared" si="22"/>
        <v>0</v>
      </c>
      <c r="G1220" s="238">
        <v>8846</v>
      </c>
      <c r="H1220" s="238"/>
    </row>
    <row r="1221" spans="1:8" s="90" customFormat="1" ht="13.5" customHeight="1">
      <c r="A1221" s="585" t="s">
        <v>3428</v>
      </c>
      <c r="B1221" s="405" t="s">
        <v>3429</v>
      </c>
      <c r="C1221" s="501">
        <v>3.99</v>
      </c>
      <c r="D1221" s="542">
        <v>150</v>
      </c>
      <c r="E1221" s="543"/>
      <c r="F1221" s="408">
        <f t="shared" si="22"/>
        <v>0</v>
      </c>
      <c r="G1221" s="238">
        <v>2338</v>
      </c>
      <c r="H1221" s="238"/>
    </row>
    <row r="1222" spans="1:8" s="90" customFormat="1" ht="13.5" customHeight="1">
      <c r="A1222" s="574" t="s">
        <v>306</v>
      </c>
      <c r="B1222" s="23" t="s">
        <v>3430</v>
      </c>
      <c r="C1222" s="462">
        <v>4.99</v>
      </c>
      <c r="D1222" s="542">
        <v>150</v>
      </c>
      <c r="E1222" s="543"/>
      <c r="F1222" s="408">
        <f aca="true" t="shared" si="23" ref="F1222:F1276">C1222*E1222</f>
        <v>0</v>
      </c>
      <c r="G1222" s="238">
        <v>8604</v>
      </c>
      <c r="H1222" s="238"/>
    </row>
    <row r="1223" spans="1:8" s="70" customFormat="1" ht="13.5" customHeight="1">
      <c r="A1223" s="601" t="s">
        <v>307</v>
      </c>
      <c r="B1223" s="487"/>
      <c r="C1223" s="499"/>
      <c r="D1223" s="540"/>
      <c r="E1223" s="541"/>
      <c r="F1223" s="423"/>
      <c r="G1223" s="238"/>
      <c r="H1223" s="238"/>
    </row>
    <row r="1224" spans="1:8" s="72" customFormat="1" ht="13.5" customHeight="1">
      <c r="A1224" s="573" t="s">
        <v>308</v>
      </c>
      <c r="B1224" s="473"/>
      <c r="C1224" s="506"/>
      <c r="D1224" s="544"/>
      <c r="E1224" s="545"/>
      <c r="F1224" s="404"/>
      <c r="G1224" s="238"/>
      <c r="H1224" s="238"/>
    </row>
    <row r="1225" spans="1:8" s="91" customFormat="1" ht="13.5" customHeight="1">
      <c r="A1225" s="574" t="s">
        <v>309</v>
      </c>
      <c r="B1225" s="23" t="s">
        <v>3431</v>
      </c>
      <c r="C1225" s="381">
        <v>6.95</v>
      </c>
      <c r="D1225" s="542">
        <v>151</v>
      </c>
      <c r="E1225" s="543"/>
      <c r="F1225" s="408">
        <f t="shared" si="23"/>
        <v>0</v>
      </c>
      <c r="G1225" s="238">
        <v>373</v>
      </c>
      <c r="H1225" s="238"/>
    </row>
    <row r="1226" spans="1:8" s="90" customFormat="1" ht="13.5" customHeight="1">
      <c r="A1226" s="574" t="s">
        <v>310</v>
      </c>
      <c r="B1226" s="23" t="s">
        <v>3432</v>
      </c>
      <c r="C1226" s="381">
        <v>6.95</v>
      </c>
      <c r="D1226" s="542">
        <v>151</v>
      </c>
      <c r="E1226" s="543"/>
      <c r="F1226" s="408">
        <f t="shared" si="23"/>
        <v>0</v>
      </c>
      <c r="G1226" s="238">
        <v>2154</v>
      </c>
      <c r="H1226" s="238"/>
    </row>
    <row r="1227" spans="1:8" s="90" customFormat="1" ht="13.5" customHeight="1">
      <c r="A1227" s="574" t="s">
        <v>311</v>
      </c>
      <c r="B1227" s="23" t="s">
        <v>3433</v>
      </c>
      <c r="C1227" s="381">
        <v>6.95</v>
      </c>
      <c r="D1227" s="542">
        <v>151</v>
      </c>
      <c r="E1227" s="543"/>
      <c r="F1227" s="408">
        <f t="shared" si="23"/>
        <v>0</v>
      </c>
      <c r="G1227" s="238">
        <v>1069</v>
      </c>
      <c r="H1227" s="238"/>
    </row>
    <row r="1228" spans="1:8" s="90" customFormat="1" ht="13.5" customHeight="1">
      <c r="A1228" s="574" t="s">
        <v>312</v>
      </c>
      <c r="B1228" s="23" t="s">
        <v>3434</v>
      </c>
      <c r="C1228" s="381">
        <v>6.95</v>
      </c>
      <c r="D1228" s="542">
        <v>151</v>
      </c>
      <c r="E1228" s="543"/>
      <c r="F1228" s="408">
        <f t="shared" si="23"/>
        <v>0</v>
      </c>
      <c r="G1228" s="238">
        <v>420</v>
      </c>
      <c r="H1228" s="238"/>
    </row>
    <row r="1229" spans="1:8" s="90" customFormat="1" ht="13.5" customHeight="1">
      <c r="A1229" s="574" t="s">
        <v>313</v>
      </c>
      <c r="B1229" s="23" t="s">
        <v>3435</v>
      </c>
      <c r="C1229" s="381">
        <v>6.95</v>
      </c>
      <c r="D1229" s="542">
        <v>151</v>
      </c>
      <c r="E1229" s="543"/>
      <c r="F1229" s="408">
        <f t="shared" si="23"/>
        <v>0</v>
      </c>
      <c r="G1229" s="238">
        <v>2553</v>
      </c>
      <c r="H1229" s="238"/>
    </row>
    <row r="1230" spans="1:8" s="90" customFormat="1" ht="13.5" customHeight="1">
      <c r="A1230" s="574" t="s">
        <v>314</v>
      </c>
      <c r="B1230" s="23" t="s">
        <v>3436</v>
      </c>
      <c r="C1230" s="381">
        <v>6.95</v>
      </c>
      <c r="D1230" s="542">
        <v>151</v>
      </c>
      <c r="E1230" s="543"/>
      <c r="F1230" s="408">
        <f t="shared" si="23"/>
        <v>0</v>
      </c>
      <c r="G1230" s="238">
        <v>385</v>
      </c>
      <c r="H1230" s="238"/>
    </row>
    <row r="1231" spans="1:8" s="90" customFormat="1" ht="13.5" customHeight="1">
      <c r="A1231" s="582" t="s">
        <v>3437</v>
      </c>
      <c r="B1231" s="414"/>
      <c r="C1231" s="466"/>
      <c r="D1231" s="544"/>
      <c r="E1231" s="545"/>
      <c r="F1231" s="404"/>
      <c r="G1231" s="238"/>
      <c r="H1231" s="238"/>
    </row>
    <row r="1232" spans="1:8" s="90" customFormat="1" ht="13.5" customHeight="1">
      <c r="A1232" s="575" t="s">
        <v>3438</v>
      </c>
      <c r="B1232" s="23" t="s">
        <v>3439</v>
      </c>
      <c r="C1232" s="381">
        <v>6.95</v>
      </c>
      <c r="D1232" s="485">
        <v>151</v>
      </c>
      <c r="E1232" s="486"/>
      <c r="F1232" s="408">
        <f t="shared" si="23"/>
        <v>0</v>
      </c>
      <c r="G1232" s="238">
        <v>4715</v>
      </c>
      <c r="H1232" s="238"/>
    </row>
    <row r="1233" spans="1:8" s="90" customFormat="1" ht="13.5" customHeight="1">
      <c r="A1233" s="575" t="s">
        <v>3440</v>
      </c>
      <c r="B1233" s="23" t="s">
        <v>3441</v>
      </c>
      <c r="C1233" s="381">
        <v>6.95</v>
      </c>
      <c r="D1233" s="485">
        <v>151</v>
      </c>
      <c r="E1233" s="486"/>
      <c r="F1233" s="408">
        <f t="shared" si="23"/>
        <v>0</v>
      </c>
      <c r="G1233" s="238">
        <v>3389</v>
      </c>
      <c r="H1233" s="238"/>
    </row>
    <row r="1234" spans="1:8" s="90" customFormat="1" ht="13.5" customHeight="1">
      <c r="A1234" s="575" t="s">
        <v>3442</v>
      </c>
      <c r="B1234" s="23" t="s">
        <v>3443</v>
      </c>
      <c r="C1234" s="381">
        <v>6.95</v>
      </c>
      <c r="D1234" s="485">
        <v>151</v>
      </c>
      <c r="E1234" s="486"/>
      <c r="F1234" s="408">
        <f t="shared" si="23"/>
        <v>0</v>
      </c>
      <c r="G1234" s="238">
        <v>8841</v>
      </c>
      <c r="H1234" s="238"/>
    </row>
    <row r="1235" spans="1:8" s="70" customFormat="1" ht="13.5" customHeight="1">
      <c r="A1235" s="573" t="s">
        <v>315</v>
      </c>
      <c r="B1235" s="546"/>
      <c r="C1235" s="415"/>
      <c r="D1235" s="544"/>
      <c r="E1235" s="545"/>
      <c r="F1235" s="404"/>
      <c r="G1235" s="238"/>
      <c r="H1235" s="238"/>
    </row>
    <row r="1236" spans="1:8" s="70" customFormat="1" ht="13.5" customHeight="1">
      <c r="A1236" s="575" t="s">
        <v>316</v>
      </c>
      <c r="B1236" s="409" t="s">
        <v>3444</v>
      </c>
      <c r="C1236" s="500">
        <v>4.99</v>
      </c>
      <c r="D1236" s="542">
        <v>151</v>
      </c>
      <c r="E1236" s="543"/>
      <c r="F1236" s="408">
        <f t="shared" si="23"/>
        <v>0</v>
      </c>
      <c r="G1236" s="238">
        <v>1842</v>
      </c>
      <c r="H1236" s="238"/>
    </row>
    <row r="1237" spans="1:8" s="70" customFormat="1" ht="13.5" customHeight="1">
      <c r="A1237" s="575" t="s">
        <v>317</v>
      </c>
      <c r="B1237" s="409" t="s">
        <v>3445</v>
      </c>
      <c r="C1237" s="500">
        <v>4.99</v>
      </c>
      <c r="D1237" s="542">
        <v>151</v>
      </c>
      <c r="E1237" s="543"/>
      <c r="F1237" s="408">
        <f t="shared" si="23"/>
        <v>0</v>
      </c>
      <c r="G1237" s="238">
        <v>1470</v>
      </c>
      <c r="H1237" s="238"/>
    </row>
    <row r="1238" spans="1:8" s="90" customFormat="1" ht="13.5" customHeight="1">
      <c r="A1238" s="575" t="s">
        <v>3446</v>
      </c>
      <c r="B1238" s="409" t="s">
        <v>3447</v>
      </c>
      <c r="C1238" s="500">
        <v>4.99</v>
      </c>
      <c r="D1238" s="542">
        <v>151</v>
      </c>
      <c r="E1238" s="543"/>
      <c r="F1238" s="408">
        <f t="shared" si="23"/>
        <v>0</v>
      </c>
      <c r="G1238" s="238" t="s">
        <v>4117</v>
      </c>
      <c r="H1238" s="238"/>
    </row>
    <row r="1239" spans="1:8" s="90" customFormat="1" ht="13.5" customHeight="1">
      <c r="A1239" s="575" t="s">
        <v>1214</v>
      </c>
      <c r="B1239" s="409" t="s">
        <v>3448</v>
      </c>
      <c r="C1239" s="500">
        <v>4.99</v>
      </c>
      <c r="D1239" s="542">
        <v>151</v>
      </c>
      <c r="E1239" s="543"/>
      <c r="F1239" s="408">
        <f t="shared" si="23"/>
        <v>0</v>
      </c>
      <c r="G1239" s="238">
        <v>1068</v>
      </c>
      <c r="H1239" s="238"/>
    </row>
    <row r="1240" spans="1:8" s="90" customFormat="1" ht="13.5" customHeight="1">
      <c r="A1240" s="575" t="s">
        <v>1154</v>
      </c>
      <c r="B1240" s="409" t="s">
        <v>3449</v>
      </c>
      <c r="C1240" s="500">
        <v>4.99</v>
      </c>
      <c r="D1240" s="542">
        <v>151</v>
      </c>
      <c r="E1240" s="543"/>
      <c r="F1240" s="408">
        <f t="shared" si="23"/>
        <v>0</v>
      </c>
      <c r="G1240" s="238">
        <v>696</v>
      </c>
      <c r="H1240" s="238"/>
    </row>
    <row r="1241" spans="1:8" s="90" customFormat="1" ht="13.5" customHeight="1">
      <c r="A1241" s="575" t="s">
        <v>1128</v>
      </c>
      <c r="B1241" s="409" t="s">
        <v>3450</v>
      </c>
      <c r="C1241" s="500">
        <v>4.99</v>
      </c>
      <c r="D1241" s="542">
        <v>151</v>
      </c>
      <c r="E1241" s="543"/>
      <c r="F1241" s="408">
        <f t="shared" si="23"/>
        <v>0</v>
      </c>
      <c r="G1241" s="238">
        <v>2738</v>
      </c>
      <c r="H1241" s="238"/>
    </row>
    <row r="1242" spans="1:8" s="90" customFormat="1" ht="13.5" customHeight="1">
      <c r="A1242" s="575" t="s">
        <v>1215</v>
      </c>
      <c r="B1242" s="409" t="s">
        <v>3451</v>
      </c>
      <c r="C1242" s="500">
        <v>4.99</v>
      </c>
      <c r="D1242" s="542">
        <v>151</v>
      </c>
      <c r="E1242" s="543"/>
      <c r="F1242" s="408">
        <f>C1242*E1242</f>
        <v>0</v>
      </c>
      <c r="G1242" s="238">
        <v>18684</v>
      </c>
      <c r="H1242" s="238"/>
    </row>
    <row r="1243" spans="1:8" s="90" customFormat="1" ht="13.5" customHeight="1">
      <c r="A1243" s="575" t="s">
        <v>318</v>
      </c>
      <c r="B1243" s="409" t="s">
        <v>3452</v>
      </c>
      <c r="C1243" s="500">
        <v>4.99</v>
      </c>
      <c r="D1243" s="542">
        <v>151</v>
      </c>
      <c r="E1243" s="543"/>
      <c r="F1243" s="408">
        <f t="shared" si="23"/>
        <v>0</v>
      </c>
      <c r="G1243" s="238">
        <v>4281</v>
      </c>
      <c r="H1243" s="238"/>
    </row>
    <row r="1244" spans="1:8" s="90" customFormat="1" ht="13.5" customHeight="1">
      <c r="A1244" s="575" t="s">
        <v>1153</v>
      </c>
      <c r="B1244" s="409" t="s">
        <v>3453</v>
      </c>
      <c r="C1244" s="500">
        <v>4.99</v>
      </c>
      <c r="D1244" s="542">
        <v>151</v>
      </c>
      <c r="E1244" s="543"/>
      <c r="F1244" s="408">
        <f t="shared" si="23"/>
        <v>0</v>
      </c>
      <c r="G1244" s="238">
        <v>700</v>
      </c>
      <c r="H1244" s="238"/>
    </row>
    <row r="1245" spans="1:8" s="90" customFormat="1" ht="13.5" customHeight="1">
      <c r="A1245" s="573" t="s">
        <v>3454</v>
      </c>
      <c r="B1245" s="465"/>
      <c r="C1245" s="506"/>
      <c r="D1245" s="544"/>
      <c r="E1245" s="545"/>
      <c r="F1245" s="404"/>
      <c r="G1245" s="238"/>
      <c r="H1245" s="238"/>
    </row>
    <row r="1246" spans="1:8" s="90" customFormat="1" ht="13.5" customHeight="1">
      <c r="A1246" s="574" t="s">
        <v>3455</v>
      </c>
      <c r="B1246" s="23" t="s">
        <v>3456</v>
      </c>
      <c r="C1246" s="500">
        <v>6.95</v>
      </c>
      <c r="D1246" s="485">
        <v>151</v>
      </c>
      <c r="E1246" s="486"/>
      <c r="F1246" s="408">
        <f t="shared" si="23"/>
        <v>0</v>
      </c>
      <c r="G1246" s="238">
        <v>860</v>
      </c>
      <c r="H1246" s="238"/>
    </row>
    <row r="1247" spans="1:8" s="90" customFormat="1" ht="13.5" customHeight="1">
      <c r="A1247" s="574" t="s">
        <v>3457</v>
      </c>
      <c r="B1247" s="23" t="s">
        <v>3458</v>
      </c>
      <c r="C1247" s="500">
        <v>6.95</v>
      </c>
      <c r="D1247" s="485">
        <v>151</v>
      </c>
      <c r="E1247" s="486"/>
      <c r="F1247" s="408">
        <f t="shared" si="23"/>
        <v>0</v>
      </c>
      <c r="G1247" s="238">
        <v>624</v>
      </c>
      <c r="H1247" s="238"/>
    </row>
    <row r="1248" spans="1:8" s="90" customFormat="1" ht="13.5" customHeight="1">
      <c r="A1248" s="574" t="s">
        <v>3459</v>
      </c>
      <c r="B1248" s="23" t="s">
        <v>3460</v>
      </c>
      <c r="C1248" s="500">
        <v>6.95</v>
      </c>
      <c r="D1248" s="485">
        <v>151</v>
      </c>
      <c r="E1248" s="486"/>
      <c r="F1248" s="408">
        <f t="shared" si="23"/>
        <v>0</v>
      </c>
      <c r="G1248" s="238">
        <v>2174</v>
      </c>
      <c r="H1248" s="238"/>
    </row>
    <row r="1249" spans="1:8" s="90" customFormat="1" ht="13.5" customHeight="1">
      <c r="A1249" s="574" t="s">
        <v>3461</v>
      </c>
      <c r="B1249" s="23" t="s">
        <v>3462</v>
      </c>
      <c r="C1249" s="500">
        <v>6.95</v>
      </c>
      <c r="D1249" s="485">
        <v>151</v>
      </c>
      <c r="E1249" s="486"/>
      <c r="F1249" s="408">
        <f t="shared" si="23"/>
        <v>0</v>
      </c>
      <c r="G1249" s="238">
        <v>829</v>
      </c>
      <c r="H1249" s="238"/>
    </row>
    <row r="1250" spans="1:8" s="90" customFormat="1" ht="13.5" customHeight="1">
      <c r="A1250" s="574" t="s">
        <v>3463</v>
      </c>
      <c r="B1250" s="23" t="s">
        <v>3464</v>
      </c>
      <c r="C1250" s="500">
        <v>6.95</v>
      </c>
      <c r="D1250" s="485">
        <v>151</v>
      </c>
      <c r="E1250" s="486"/>
      <c r="F1250" s="408">
        <f t="shared" si="23"/>
        <v>0</v>
      </c>
      <c r="G1250" s="238">
        <v>2003</v>
      </c>
      <c r="H1250" s="238"/>
    </row>
    <row r="1251" spans="1:8" s="90" customFormat="1" ht="13.5" customHeight="1">
      <c r="A1251" s="574" t="s">
        <v>3465</v>
      </c>
      <c r="B1251" s="23" t="s">
        <v>3466</v>
      </c>
      <c r="C1251" s="500">
        <v>6.95</v>
      </c>
      <c r="D1251" s="485">
        <v>151</v>
      </c>
      <c r="E1251" s="486"/>
      <c r="F1251" s="408">
        <f t="shared" si="23"/>
        <v>0</v>
      </c>
      <c r="G1251" s="238">
        <v>1855</v>
      </c>
      <c r="H1251" s="238"/>
    </row>
    <row r="1252" spans="1:8" s="90" customFormat="1" ht="13.5" customHeight="1">
      <c r="A1252" s="574" t="s">
        <v>3467</v>
      </c>
      <c r="B1252" s="23" t="s">
        <v>3468</v>
      </c>
      <c r="C1252" s="500">
        <v>6.95</v>
      </c>
      <c r="D1252" s="485">
        <v>151</v>
      </c>
      <c r="E1252" s="486"/>
      <c r="F1252" s="408">
        <f t="shared" si="23"/>
        <v>0</v>
      </c>
      <c r="G1252" s="238">
        <v>855</v>
      </c>
      <c r="H1252" s="238"/>
    </row>
    <row r="1253" spans="1:8" s="90" customFormat="1" ht="13.5" customHeight="1">
      <c r="A1253" s="574" t="s">
        <v>3469</v>
      </c>
      <c r="B1253" s="23" t="s">
        <v>3470</v>
      </c>
      <c r="C1253" s="500">
        <v>6.95</v>
      </c>
      <c r="D1253" s="485">
        <v>151</v>
      </c>
      <c r="E1253" s="486"/>
      <c r="F1253" s="408">
        <f t="shared" si="23"/>
        <v>0</v>
      </c>
      <c r="G1253" s="238">
        <v>900</v>
      </c>
      <c r="H1253" s="238"/>
    </row>
    <row r="1254" spans="1:8" s="90" customFormat="1" ht="13.5" customHeight="1">
      <c r="A1254" s="574" t="s">
        <v>3471</v>
      </c>
      <c r="B1254" s="23" t="s">
        <v>3472</v>
      </c>
      <c r="C1254" s="500">
        <v>6.95</v>
      </c>
      <c r="D1254" s="485">
        <v>151</v>
      </c>
      <c r="E1254" s="486"/>
      <c r="F1254" s="408">
        <f t="shared" si="23"/>
        <v>0</v>
      </c>
      <c r="G1254" s="238">
        <v>1218</v>
      </c>
      <c r="H1254" s="238"/>
    </row>
    <row r="1255" spans="1:8" s="90" customFormat="1" ht="13.5" customHeight="1">
      <c r="A1255" s="574" t="s">
        <v>3473</v>
      </c>
      <c r="B1255" s="23" t="s">
        <v>3474</v>
      </c>
      <c r="C1255" s="500">
        <v>6.95</v>
      </c>
      <c r="D1255" s="485">
        <v>151</v>
      </c>
      <c r="E1255" s="486"/>
      <c r="F1255" s="408">
        <f t="shared" si="23"/>
        <v>0</v>
      </c>
      <c r="G1255" s="238">
        <v>939</v>
      </c>
      <c r="H1255" s="238"/>
    </row>
    <row r="1256" spans="1:8" s="90" customFormat="1" ht="13.5" customHeight="1">
      <c r="A1256" s="574" t="s">
        <v>3475</v>
      </c>
      <c r="B1256" s="23" t="s">
        <v>3476</v>
      </c>
      <c r="C1256" s="500">
        <v>6.95</v>
      </c>
      <c r="D1256" s="485">
        <v>151</v>
      </c>
      <c r="E1256" s="486"/>
      <c r="F1256" s="408">
        <f t="shared" si="23"/>
        <v>0</v>
      </c>
      <c r="G1256" s="238">
        <v>724</v>
      </c>
      <c r="H1256" s="238"/>
    </row>
    <row r="1257" spans="1:8" s="90" customFormat="1" ht="13.5" customHeight="1">
      <c r="A1257" s="574" t="s">
        <v>3477</v>
      </c>
      <c r="B1257" s="23" t="s">
        <v>3478</v>
      </c>
      <c r="C1257" s="500">
        <v>6.95</v>
      </c>
      <c r="D1257" s="485">
        <v>151</v>
      </c>
      <c r="E1257" s="486"/>
      <c r="F1257" s="408">
        <f t="shared" si="23"/>
        <v>0</v>
      </c>
      <c r="G1257" s="238">
        <v>635</v>
      </c>
      <c r="H1257" s="238"/>
    </row>
    <row r="1258" spans="1:8" s="90" customFormat="1" ht="13.5" customHeight="1">
      <c r="A1258" s="574" t="s">
        <v>3479</v>
      </c>
      <c r="B1258" s="23" t="s">
        <v>3480</v>
      </c>
      <c r="C1258" s="500">
        <v>6.95</v>
      </c>
      <c r="D1258" s="485">
        <v>151</v>
      </c>
      <c r="E1258" s="486"/>
      <c r="F1258" s="408">
        <f t="shared" si="23"/>
        <v>0</v>
      </c>
      <c r="G1258" s="238">
        <v>785</v>
      </c>
      <c r="H1258" s="238"/>
    </row>
    <row r="1259" spans="1:8" s="90" customFormat="1" ht="13.5" customHeight="1">
      <c r="A1259" s="574" t="s">
        <v>3481</v>
      </c>
      <c r="B1259" s="23" t="s">
        <v>3482</v>
      </c>
      <c r="C1259" s="500">
        <v>6.95</v>
      </c>
      <c r="D1259" s="485">
        <v>151</v>
      </c>
      <c r="E1259" s="486"/>
      <c r="F1259" s="408">
        <f t="shared" si="23"/>
        <v>0</v>
      </c>
      <c r="G1259" s="238">
        <v>806</v>
      </c>
      <c r="H1259" s="238"/>
    </row>
    <row r="1260" spans="1:8" s="90" customFormat="1" ht="13.5" customHeight="1">
      <c r="A1260" s="574" t="s">
        <v>3483</v>
      </c>
      <c r="B1260" s="23" t="s">
        <v>3484</v>
      </c>
      <c r="C1260" s="500">
        <v>6.95</v>
      </c>
      <c r="D1260" s="485">
        <v>151</v>
      </c>
      <c r="E1260" s="486"/>
      <c r="F1260" s="408">
        <f t="shared" si="23"/>
        <v>0</v>
      </c>
      <c r="G1260" s="238">
        <v>717</v>
      </c>
      <c r="H1260" s="238"/>
    </row>
    <row r="1261" spans="1:8" s="90" customFormat="1" ht="13.5" customHeight="1">
      <c r="A1261" s="574" t="s">
        <v>3485</v>
      </c>
      <c r="B1261" s="23" t="s">
        <v>3486</v>
      </c>
      <c r="C1261" s="500">
        <v>6.95</v>
      </c>
      <c r="D1261" s="485">
        <v>151</v>
      </c>
      <c r="E1261" s="486"/>
      <c r="F1261" s="408">
        <f t="shared" si="23"/>
        <v>0</v>
      </c>
      <c r="G1261" s="238">
        <v>675</v>
      </c>
      <c r="H1261" s="238"/>
    </row>
    <row r="1262" spans="1:8" s="90" customFormat="1" ht="13.5" customHeight="1">
      <c r="A1262" s="574" t="s">
        <v>3487</v>
      </c>
      <c r="B1262" s="23" t="s">
        <v>3488</v>
      </c>
      <c r="C1262" s="500">
        <v>6.95</v>
      </c>
      <c r="D1262" s="485">
        <v>151</v>
      </c>
      <c r="E1262" s="486"/>
      <c r="F1262" s="408">
        <f t="shared" si="23"/>
        <v>0</v>
      </c>
      <c r="G1262" s="238">
        <v>897</v>
      </c>
      <c r="H1262" s="238"/>
    </row>
    <row r="1263" spans="1:8" s="90" customFormat="1" ht="13.5" customHeight="1">
      <c r="A1263" s="574" t="s">
        <v>3489</v>
      </c>
      <c r="B1263" s="23" t="s">
        <v>3490</v>
      </c>
      <c r="C1263" s="500">
        <v>6.95</v>
      </c>
      <c r="D1263" s="485">
        <v>151</v>
      </c>
      <c r="E1263" s="486"/>
      <c r="F1263" s="408">
        <f t="shared" si="23"/>
        <v>0</v>
      </c>
      <c r="G1263" s="238">
        <v>754</v>
      </c>
      <c r="H1263" s="238"/>
    </row>
    <row r="1264" spans="1:8" s="90" customFormat="1" ht="13.5" customHeight="1">
      <c r="A1264" s="574" t="s">
        <v>3491</v>
      </c>
      <c r="B1264" s="23" t="s">
        <v>3492</v>
      </c>
      <c r="C1264" s="500">
        <v>6.95</v>
      </c>
      <c r="D1264" s="485">
        <v>151</v>
      </c>
      <c r="E1264" s="486"/>
      <c r="F1264" s="408">
        <f t="shared" si="23"/>
        <v>0</v>
      </c>
      <c r="G1264" s="238">
        <v>722</v>
      </c>
      <c r="H1264" s="238"/>
    </row>
    <row r="1265" spans="1:8" s="90" customFormat="1" ht="13.5" customHeight="1">
      <c r="A1265" s="574" t="s">
        <v>3493</v>
      </c>
      <c r="B1265" s="23" t="s">
        <v>3494</v>
      </c>
      <c r="C1265" s="500">
        <v>6.95</v>
      </c>
      <c r="D1265" s="485">
        <v>151</v>
      </c>
      <c r="E1265" s="486"/>
      <c r="F1265" s="408">
        <f t="shared" si="23"/>
        <v>0</v>
      </c>
      <c r="G1265" s="238">
        <v>703</v>
      </c>
      <c r="H1265" s="238"/>
    </row>
    <row r="1266" spans="1:8" s="90" customFormat="1" ht="13.5" customHeight="1">
      <c r="A1266" s="571" t="s">
        <v>3495</v>
      </c>
      <c r="B1266" s="507"/>
      <c r="C1266" s="508"/>
      <c r="D1266" s="509"/>
      <c r="E1266" s="510"/>
      <c r="F1266" s="510"/>
      <c r="G1266" s="238"/>
      <c r="H1266" s="238"/>
    </row>
    <row r="1267" spans="1:8" s="90" customFormat="1" ht="13.5" customHeight="1">
      <c r="A1267" s="573" t="s">
        <v>3496</v>
      </c>
      <c r="B1267" s="465"/>
      <c r="C1267" s="506"/>
      <c r="D1267" s="467"/>
      <c r="E1267" s="468"/>
      <c r="F1267" s="404"/>
      <c r="G1267" s="238"/>
      <c r="H1267" s="238"/>
    </row>
    <row r="1268" spans="1:8" s="90" customFormat="1" ht="13.5" customHeight="1">
      <c r="A1268" s="574" t="s">
        <v>3497</v>
      </c>
      <c r="B1268" s="23" t="s">
        <v>3498</v>
      </c>
      <c r="C1268" s="500">
        <v>6.95</v>
      </c>
      <c r="D1268" s="463">
        <v>152</v>
      </c>
      <c r="E1268" s="464"/>
      <c r="F1268" s="408">
        <f t="shared" si="23"/>
        <v>0</v>
      </c>
      <c r="G1268" s="238">
        <v>1489</v>
      </c>
      <c r="H1268" s="238"/>
    </row>
    <row r="1269" spans="1:8" s="90" customFormat="1" ht="13.5" customHeight="1">
      <c r="A1269" s="574" t="s">
        <v>3499</v>
      </c>
      <c r="B1269" s="23" t="s">
        <v>3500</v>
      </c>
      <c r="C1269" s="500">
        <v>6.95</v>
      </c>
      <c r="D1269" s="463">
        <v>152</v>
      </c>
      <c r="E1269" s="464"/>
      <c r="F1269" s="408">
        <f t="shared" si="23"/>
        <v>0</v>
      </c>
      <c r="G1269" s="238">
        <v>1361</v>
      </c>
      <c r="H1269" s="238"/>
    </row>
    <row r="1270" spans="1:8" s="90" customFormat="1" ht="13.5" customHeight="1">
      <c r="A1270" s="574" t="s">
        <v>3501</v>
      </c>
      <c r="B1270" s="23" t="s">
        <v>3502</v>
      </c>
      <c r="C1270" s="500">
        <v>6.95</v>
      </c>
      <c r="D1270" s="463">
        <v>152</v>
      </c>
      <c r="E1270" s="464"/>
      <c r="F1270" s="408">
        <f t="shared" si="23"/>
        <v>0</v>
      </c>
      <c r="G1270" s="238">
        <v>1271</v>
      </c>
      <c r="H1270" s="238"/>
    </row>
    <row r="1271" spans="1:8" s="90" customFormat="1" ht="13.5" customHeight="1">
      <c r="A1271" s="574" t="s">
        <v>3503</v>
      </c>
      <c r="B1271" s="23" t="s">
        <v>3504</v>
      </c>
      <c r="C1271" s="500">
        <v>6.95</v>
      </c>
      <c r="D1271" s="463">
        <v>152</v>
      </c>
      <c r="E1271" s="464"/>
      <c r="F1271" s="408">
        <f t="shared" si="23"/>
        <v>0</v>
      </c>
      <c r="G1271" s="238">
        <v>1587</v>
      </c>
      <c r="H1271" s="238"/>
    </row>
    <row r="1272" spans="1:8" s="91" customFormat="1" ht="13.5" customHeight="1">
      <c r="A1272" s="573" t="s">
        <v>3505</v>
      </c>
      <c r="B1272" s="414"/>
      <c r="C1272" s="426"/>
      <c r="D1272" s="467"/>
      <c r="E1272" s="468"/>
      <c r="F1272" s="404"/>
      <c r="G1272" s="238"/>
      <c r="H1272" s="238"/>
    </row>
    <row r="1273" spans="1:8" s="90" customFormat="1" ht="13.5" customHeight="1">
      <c r="A1273" s="574" t="s">
        <v>3506</v>
      </c>
      <c r="B1273" s="23" t="s">
        <v>3507</v>
      </c>
      <c r="C1273" s="381">
        <v>6.95</v>
      </c>
      <c r="D1273" s="463">
        <v>152</v>
      </c>
      <c r="E1273" s="464"/>
      <c r="F1273" s="408">
        <f t="shared" si="23"/>
        <v>0</v>
      </c>
      <c r="G1273" s="238">
        <v>2124</v>
      </c>
      <c r="H1273" s="238"/>
    </row>
    <row r="1274" spans="1:8" s="90" customFormat="1" ht="13.5" customHeight="1">
      <c r="A1274" s="574" t="s">
        <v>3508</v>
      </c>
      <c r="B1274" s="23" t="s">
        <v>3509</v>
      </c>
      <c r="C1274" s="381">
        <v>6.95</v>
      </c>
      <c r="D1274" s="463">
        <v>152</v>
      </c>
      <c r="E1274" s="464"/>
      <c r="F1274" s="408">
        <f t="shared" si="23"/>
        <v>0</v>
      </c>
      <c r="G1274" s="238">
        <v>1762</v>
      </c>
      <c r="H1274" s="238"/>
    </row>
    <row r="1275" spans="1:8" s="90" customFormat="1" ht="13.5" customHeight="1">
      <c r="A1275" s="574" t="s">
        <v>3510</v>
      </c>
      <c r="B1275" s="23" t="s">
        <v>3511</v>
      </c>
      <c r="C1275" s="381">
        <v>6.95</v>
      </c>
      <c r="D1275" s="463">
        <v>152</v>
      </c>
      <c r="E1275" s="464"/>
      <c r="F1275" s="408">
        <f t="shared" si="23"/>
        <v>0</v>
      </c>
      <c r="G1275" s="238">
        <v>1707</v>
      </c>
      <c r="H1275" s="238"/>
    </row>
    <row r="1276" spans="1:8" s="90" customFormat="1" ht="13.5" customHeight="1">
      <c r="A1276" s="574" t="s">
        <v>3512</v>
      </c>
      <c r="B1276" s="23" t="s">
        <v>3513</v>
      </c>
      <c r="C1276" s="381">
        <v>6.95</v>
      </c>
      <c r="D1276" s="463">
        <v>152</v>
      </c>
      <c r="E1276" s="464"/>
      <c r="F1276" s="408">
        <f t="shared" si="23"/>
        <v>0</v>
      </c>
      <c r="G1276" s="238">
        <v>3774</v>
      </c>
      <c r="H1276" s="238"/>
    </row>
    <row r="1277" spans="1:8" s="90" customFormat="1" ht="13.5" customHeight="1">
      <c r="A1277" s="573" t="s">
        <v>3514</v>
      </c>
      <c r="B1277" s="473"/>
      <c r="C1277" s="466"/>
      <c r="D1277" s="467"/>
      <c r="E1277" s="468"/>
      <c r="F1277" s="404"/>
      <c r="G1277" s="238"/>
      <c r="H1277" s="238"/>
    </row>
    <row r="1278" spans="1:8" s="90" customFormat="1" ht="13.5" customHeight="1">
      <c r="A1278" s="576" t="s">
        <v>1179</v>
      </c>
      <c r="B1278" s="87" t="s">
        <v>3515</v>
      </c>
      <c r="C1278" s="478">
        <v>6.95</v>
      </c>
      <c r="D1278" s="463">
        <v>152</v>
      </c>
      <c r="E1278" s="464"/>
      <c r="F1278" s="408">
        <f aca="true" t="shared" si="24" ref="F1278:F1326">C1278*E1278</f>
        <v>0</v>
      </c>
      <c r="G1278" s="238">
        <v>2274</v>
      </c>
      <c r="H1278" s="238"/>
    </row>
    <row r="1279" spans="1:8" s="91" customFormat="1" ht="13.5" customHeight="1">
      <c r="A1279" s="576" t="s">
        <v>1181</v>
      </c>
      <c r="B1279" s="87" t="s">
        <v>3516</v>
      </c>
      <c r="C1279" s="478">
        <v>6.95</v>
      </c>
      <c r="D1279" s="463">
        <v>152</v>
      </c>
      <c r="E1279" s="464"/>
      <c r="F1279" s="408">
        <f t="shared" si="24"/>
        <v>0</v>
      </c>
      <c r="G1279" s="238" t="s">
        <v>4113</v>
      </c>
      <c r="H1279" s="238" t="s">
        <v>4119</v>
      </c>
    </row>
    <row r="1280" spans="1:8" s="91" customFormat="1" ht="13.5" customHeight="1">
      <c r="A1280" s="576" t="s">
        <v>320</v>
      </c>
      <c r="B1280" s="87" t="s">
        <v>3517</v>
      </c>
      <c r="C1280" s="478">
        <v>6.95</v>
      </c>
      <c r="D1280" s="463">
        <v>152</v>
      </c>
      <c r="E1280" s="464"/>
      <c r="F1280" s="408">
        <f t="shared" si="24"/>
        <v>0</v>
      </c>
      <c r="G1280" s="238">
        <v>587</v>
      </c>
      <c r="H1280" s="238"/>
    </row>
    <row r="1281" spans="1:8" s="91" customFormat="1" ht="13.5" customHeight="1">
      <c r="A1281" s="576" t="s">
        <v>321</v>
      </c>
      <c r="B1281" s="87" t="s">
        <v>3518</v>
      </c>
      <c r="C1281" s="478">
        <v>6.95</v>
      </c>
      <c r="D1281" s="463">
        <v>152</v>
      </c>
      <c r="E1281" s="464"/>
      <c r="F1281" s="408">
        <f t="shared" si="24"/>
        <v>0</v>
      </c>
      <c r="G1281" s="238">
        <v>152</v>
      </c>
      <c r="H1281" s="238"/>
    </row>
    <row r="1282" spans="1:8" s="91" customFormat="1" ht="13.5" customHeight="1">
      <c r="A1282" s="573" t="s">
        <v>3519</v>
      </c>
      <c r="B1282" s="473"/>
      <c r="C1282" s="426"/>
      <c r="D1282" s="467"/>
      <c r="E1282" s="468"/>
      <c r="F1282" s="404"/>
      <c r="G1282" s="238"/>
      <c r="H1282" s="238"/>
    </row>
    <row r="1283" spans="1:8" s="91" customFormat="1" ht="13.5" customHeight="1">
      <c r="A1283" s="576" t="s">
        <v>323</v>
      </c>
      <c r="B1283" s="87" t="s">
        <v>3520</v>
      </c>
      <c r="C1283" s="478">
        <v>6.95</v>
      </c>
      <c r="D1283" s="463">
        <v>152</v>
      </c>
      <c r="E1283" s="464"/>
      <c r="F1283" s="408">
        <f t="shared" si="24"/>
        <v>0</v>
      </c>
      <c r="G1283" s="238">
        <v>47</v>
      </c>
      <c r="H1283" s="238"/>
    </row>
    <row r="1284" spans="1:8" s="91" customFormat="1" ht="13.5" customHeight="1">
      <c r="A1284" s="576" t="s">
        <v>324</v>
      </c>
      <c r="B1284" s="87" t="s">
        <v>3521</v>
      </c>
      <c r="C1284" s="478">
        <v>6.95</v>
      </c>
      <c r="D1284" s="463">
        <v>152</v>
      </c>
      <c r="E1284" s="464"/>
      <c r="F1284" s="408">
        <f t="shared" si="24"/>
        <v>0</v>
      </c>
      <c r="G1284" s="238">
        <v>1962</v>
      </c>
      <c r="H1284" s="238"/>
    </row>
    <row r="1285" spans="1:8" s="91" customFormat="1" ht="13.5" customHeight="1">
      <c r="A1285" s="576" t="s">
        <v>325</v>
      </c>
      <c r="B1285" s="87" t="s">
        <v>3522</v>
      </c>
      <c r="C1285" s="478">
        <v>6.95</v>
      </c>
      <c r="D1285" s="463">
        <v>152</v>
      </c>
      <c r="E1285" s="464"/>
      <c r="F1285" s="408">
        <f t="shared" si="24"/>
        <v>0</v>
      </c>
      <c r="G1285" s="238">
        <v>1263</v>
      </c>
      <c r="H1285" s="238"/>
    </row>
    <row r="1286" spans="1:8" s="91" customFormat="1" ht="13.5" customHeight="1">
      <c r="A1286" s="576" t="s">
        <v>326</v>
      </c>
      <c r="B1286" s="87" t="s">
        <v>3523</v>
      </c>
      <c r="C1286" s="478">
        <v>6.95</v>
      </c>
      <c r="D1286" s="463">
        <v>152</v>
      </c>
      <c r="E1286" s="464"/>
      <c r="F1286" s="408">
        <f t="shared" si="24"/>
        <v>0</v>
      </c>
      <c r="G1286" s="238">
        <v>1963</v>
      </c>
      <c r="H1286" s="238"/>
    </row>
    <row r="1287" spans="1:8" s="91" customFormat="1" ht="13.5" customHeight="1">
      <c r="A1287" s="576" t="s">
        <v>327</v>
      </c>
      <c r="B1287" s="87" t="s">
        <v>3524</v>
      </c>
      <c r="C1287" s="478">
        <v>6.95</v>
      </c>
      <c r="D1287" s="463">
        <v>152</v>
      </c>
      <c r="E1287" s="464"/>
      <c r="F1287" s="408">
        <f t="shared" si="24"/>
        <v>0</v>
      </c>
      <c r="G1287" s="238">
        <v>2402</v>
      </c>
      <c r="H1287" s="238"/>
    </row>
    <row r="1288" spans="1:8" s="91" customFormat="1" ht="13.5" customHeight="1">
      <c r="A1288" s="576" t="s">
        <v>328</v>
      </c>
      <c r="B1288" s="87" t="s">
        <v>3525</v>
      </c>
      <c r="C1288" s="478">
        <v>6.95</v>
      </c>
      <c r="D1288" s="463">
        <v>152</v>
      </c>
      <c r="E1288" s="464"/>
      <c r="F1288" s="408">
        <f t="shared" si="24"/>
        <v>0</v>
      </c>
      <c r="G1288" s="238">
        <v>3167</v>
      </c>
      <c r="H1288" s="238"/>
    </row>
    <row r="1289" spans="1:8" s="91" customFormat="1" ht="13.5" customHeight="1">
      <c r="A1289" s="576" t="s">
        <v>329</v>
      </c>
      <c r="B1289" s="87" t="s">
        <v>3526</v>
      </c>
      <c r="C1289" s="478">
        <v>6.95</v>
      </c>
      <c r="D1289" s="463">
        <v>152</v>
      </c>
      <c r="E1289" s="464"/>
      <c r="F1289" s="408">
        <f t="shared" si="24"/>
        <v>0</v>
      </c>
      <c r="G1289" s="238">
        <v>1352</v>
      </c>
      <c r="H1289" s="238"/>
    </row>
    <row r="1290" spans="1:8" s="91" customFormat="1" ht="13.5" customHeight="1">
      <c r="A1290" s="576" t="s">
        <v>330</v>
      </c>
      <c r="B1290" s="87" t="s">
        <v>3527</v>
      </c>
      <c r="C1290" s="478">
        <v>6.95</v>
      </c>
      <c r="D1290" s="463">
        <v>152</v>
      </c>
      <c r="E1290" s="464"/>
      <c r="F1290" s="408">
        <f t="shared" si="24"/>
        <v>0</v>
      </c>
      <c r="G1290" s="238">
        <v>1332</v>
      </c>
      <c r="H1290" s="238"/>
    </row>
    <row r="1291" spans="1:8" s="91" customFormat="1" ht="13.5" customHeight="1">
      <c r="A1291" s="576" t="s">
        <v>331</v>
      </c>
      <c r="B1291" s="87" t="s">
        <v>3528</v>
      </c>
      <c r="C1291" s="478">
        <v>6.95</v>
      </c>
      <c r="D1291" s="463">
        <v>152</v>
      </c>
      <c r="E1291" s="464"/>
      <c r="F1291" s="408">
        <f t="shared" si="24"/>
        <v>0</v>
      </c>
      <c r="G1291" s="238">
        <v>265</v>
      </c>
      <c r="H1291" s="238"/>
    </row>
    <row r="1292" spans="1:8" s="91" customFormat="1" ht="13.5" customHeight="1">
      <c r="A1292" s="576" t="s">
        <v>332</v>
      </c>
      <c r="B1292" s="87" t="s">
        <v>3529</v>
      </c>
      <c r="C1292" s="478">
        <v>6.95</v>
      </c>
      <c r="D1292" s="463">
        <v>152</v>
      </c>
      <c r="E1292" s="464"/>
      <c r="F1292" s="408">
        <f t="shared" si="24"/>
        <v>0</v>
      </c>
      <c r="G1292" s="238">
        <v>1158</v>
      </c>
      <c r="H1292" s="238"/>
    </row>
    <row r="1293" spans="1:8" s="91" customFormat="1" ht="13.5" customHeight="1">
      <c r="A1293" s="576" t="s">
        <v>333</v>
      </c>
      <c r="B1293" s="87" t="s">
        <v>3530</v>
      </c>
      <c r="C1293" s="478">
        <v>6.95</v>
      </c>
      <c r="D1293" s="463">
        <v>152</v>
      </c>
      <c r="E1293" s="464"/>
      <c r="F1293" s="408">
        <f t="shared" si="24"/>
        <v>0</v>
      </c>
      <c r="G1293" s="238">
        <v>154</v>
      </c>
      <c r="H1293" s="238"/>
    </row>
    <row r="1294" spans="1:8" s="91" customFormat="1" ht="13.5" customHeight="1">
      <c r="A1294" s="573" t="s">
        <v>3531</v>
      </c>
      <c r="B1294" s="414"/>
      <c r="C1294" s="466"/>
      <c r="D1294" s="467"/>
      <c r="E1294" s="468"/>
      <c r="F1294" s="404"/>
      <c r="G1294" s="238"/>
      <c r="H1294" s="238"/>
    </row>
    <row r="1295" spans="1:8" s="91" customFormat="1" ht="13.5" customHeight="1">
      <c r="A1295" s="576" t="s">
        <v>3532</v>
      </c>
      <c r="B1295" s="87" t="s">
        <v>3533</v>
      </c>
      <c r="C1295" s="381">
        <v>6.95</v>
      </c>
      <c r="D1295" s="463">
        <v>152</v>
      </c>
      <c r="E1295" s="464"/>
      <c r="F1295" s="408">
        <f t="shared" si="24"/>
        <v>0</v>
      </c>
      <c r="G1295" s="238">
        <v>337</v>
      </c>
      <c r="H1295" s="238"/>
    </row>
    <row r="1296" spans="1:8" s="91" customFormat="1" ht="13.5" customHeight="1">
      <c r="A1296" s="576" t="s">
        <v>3534</v>
      </c>
      <c r="B1296" s="87" t="s">
        <v>3535</v>
      </c>
      <c r="C1296" s="381">
        <v>6.95</v>
      </c>
      <c r="D1296" s="463">
        <v>152</v>
      </c>
      <c r="E1296" s="464"/>
      <c r="F1296" s="408">
        <f t="shared" si="24"/>
        <v>0</v>
      </c>
      <c r="G1296" s="238">
        <v>4379</v>
      </c>
      <c r="H1296" s="238"/>
    </row>
    <row r="1297" spans="1:8" s="91" customFormat="1" ht="13.5" customHeight="1">
      <c r="A1297" s="576" t="s">
        <v>3536</v>
      </c>
      <c r="B1297" s="87" t="s">
        <v>3537</v>
      </c>
      <c r="C1297" s="381">
        <v>6.95</v>
      </c>
      <c r="D1297" s="463">
        <v>152</v>
      </c>
      <c r="E1297" s="464"/>
      <c r="F1297" s="408">
        <f t="shared" si="24"/>
        <v>0</v>
      </c>
      <c r="G1297" s="238">
        <v>2409</v>
      </c>
      <c r="H1297" s="238"/>
    </row>
    <row r="1298" spans="1:8" s="91" customFormat="1" ht="13.5" customHeight="1">
      <c r="A1298" s="576" t="s">
        <v>3538</v>
      </c>
      <c r="B1298" s="87" t="s">
        <v>3539</v>
      </c>
      <c r="C1298" s="381">
        <v>6.95</v>
      </c>
      <c r="D1298" s="463">
        <v>152</v>
      </c>
      <c r="E1298" s="464"/>
      <c r="F1298" s="408">
        <f t="shared" si="24"/>
        <v>0</v>
      </c>
      <c r="G1298" s="238">
        <v>1156</v>
      </c>
      <c r="H1298" s="238"/>
    </row>
    <row r="1299" spans="1:8" s="90" customFormat="1" ht="13.5" customHeight="1">
      <c r="A1299" s="574" t="s">
        <v>3540</v>
      </c>
      <c r="B1299" s="23" t="s">
        <v>3541</v>
      </c>
      <c r="C1299" s="381">
        <v>6.95</v>
      </c>
      <c r="D1299" s="463">
        <v>152</v>
      </c>
      <c r="E1299" s="464"/>
      <c r="F1299" s="408">
        <f t="shared" si="24"/>
        <v>0</v>
      </c>
      <c r="G1299" s="238">
        <v>1067</v>
      </c>
      <c r="H1299" s="238"/>
    </row>
    <row r="1300" spans="1:8" s="91" customFormat="1" ht="13.5" customHeight="1">
      <c r="A1300" s="576" t="s">
        <v>3542</v>
      </c>
      <c r="B1300" s="87" t="s">
        <v>3543</v>
      </c>
      <c r="C1300" s="381">
        <v>6.95</v>
      </c>
      <c r="D1300" s="463">
        <v>152</v>
      </c>
      <c r="E1300" s="464"/>
      <c r="F1300" s="408">
        <f t="shared" si="24"/>
        <v>0</v>
      </c>
      <c r="G1300" s="238">
        <v>544</v>
      </c>
      <c r="H1300" s="238"/>
    </row>
    <row r="1301" spans="1:8" s="91" customFormat="1" ht="13.5" customHeight="1">
      <c r="A1301" s="573" t="s">
        <v>3544</v>
      </c>
      <c r="B1301" s="414"/>
      <c r="C1301" s="466"/>
      <c r="D1301" s="467"/>
      <c r="E1301" s="468"/>
      <c r="F1301" s="404"/>
      <c r="G1301" s="238"/>
      <c r="H1301" s="238"/>
    </row>
    <row r="1302" spans="1:8" s="91" customFormat="1" ht="13.5" customHeight="1">
      <c r="A1302" s="576" t="s">
        <v>215</v>
      </c>
      <c r="B1302" s="87" t="s">
        <v>3545</v>
      </c>
      <c r="C1302" s="478">
        <v>6.95</v>
      </c>
      <c r="D1302" s="463">
        <v>152</v>
      </c>
      <c r="E1302" s="464"/>
      <c r="F1302" s="408">
        <f t="shared" si="24"/>
        <v>0</v>
      </c>
      <c r="G1302" s="238">
        <v>17006</v>
      </c>
      <c r="H1302" s="238"/>
    </row>
    <row r="1303" spans="1:8" s="91" customFormat="1" ht="13.5" customHeight="1">
      <c r="A1303" s="576" t="s">
        <v>334</v>
      </c>
      <c r="B1303" s="87" t="s">
        <v>3546</v>
      </c>
      <c r="C1303" s="478">
        <v>6.95</v>
      </c>
      <c r="D1303" s="463">
        <v>152</v>
      </c>
      <c r="E1303" s="464"/>
      <c r="F1303" s="408">
        <f t="shared" si="24"/>
        <v>0</v>
      </c>
      <c r="G1303" s="238">
        <v>12635</v>
      </c>
      <c r="H1303" s="238"/>
    </row>
    <row r="1304" spans="1:8" s="91" customFormat="1" ht="13.5" customHeight="1">
      <c r="A1304" s="576" t="s">
        <v>212</v>
      </c>
      <c r="B1304" s="87" t="s">
        <v>3547</v>
      </c>
      <c r="C1304" s="478">
        <v>6.95</v>
      </c>
      <c r="D1304" s="463">
        <v>152</v>
      </c>
      <c r="E1304" s="464"/>
      <c r="F1304" s="408">
        <f t="shared" si="24"/>
        <v>0</v>
      </c>
      <c r="G1304" s="238">
        <v>1856</v>
      </c>
      <c r="H1304" s="238"/>
    </row>
    <row r="1305" spans="1:8" s="91" customFormat="1" ht="13.5" customHeight="1">
      <c r="A1305" s="576" t="s">
        <v>336</v>
      </c>
      <c r="B1305" s="87" t="s">
        <v>3548</v>
      </c>
      <c r="C1305" s="478">
        <v>6.95</v>
      </c>
      <c r="D1305" s="463">
        <v>152</v>
      </c>
      <c r="E1305" s="464"/>
      <c r="F1305" s="408">
        <f t="shared" si="24"/>
        <v>0</v>
      </c>
      <c r="G1305" s="238">
        <v>1035</v>
      </c>
      <c r="H1305" s="238"/>
    </row>
    <row r="1306" spans="1:8" s="91" customFormat="1" ht="13.5" customHeight="1">
      <c r="A1306" s="576" t="s">
        <v>213</v>
      </c>
      <c r="B1306" s="87" t="s">
        <v>3549</v>
      </c>
      <c r="C1306" s="478">
        <v>6.95</v>
      </c>
      <c r="D1306" s="463">
        <v>152</v>
      </c>
      <c r="E1306" s="464"/>
      <c r="F1306" s="408">
        <f t="shared" si="24"/>
        <v>0</v>
      </c>
      <c r="G1306" s="238">
        <v>12181</v>
      </c>
      <c r="H1306" s="238"/>
    </row>
    <row r="1307" spans="1:8" s="91" customFormat="1" ht="13.5" customHeight="1">
      <c r="A1307" s="576" t="s">
        <v>3550</v>
      </c>
      <c r="B1307" s="87" t="s">
        <v>3551</v>
      </c>
      <c r="C1307" s="478">
        <v>6.95</v>
      </c>
      <c r="D1307" s="463">
        <v>152</v>
      </c>
      <c r="E1307" s="464"/>
      <c r="F1307" s="408">
        <f t="shared" si="24"/>
        <v>0</v>
      </c>
      <c r="G1307" s="238">
        <v>2420</v>
      </c>
      <c r="H1307" s="238"/>
    </row>
    <row r="1308" spans="1:8" s="90" customFormat="1" ht="13.5" customHeight="1">
      <c r="A1308" s="574" t="s">
        <v>337</v>
      </c>
      <c r="B1308" s="23" t="s">
        <v>3552</v>
      </c>
      <c r="C1308" s="381">
        <v>6.95</v>
      </c>
      <c r="D1308" s="463">
        <v>152</v>
      </c>
      <c r="E1308" s="464"/>
      <c r="F1308" s="408">
        <f t="shared" si="24"/>
        <v>0</v>
      </c>
      <c r="G1308" s="238" t="s">
        <v>4117</v>
      </c>
      <c r="H1308" s="238"/>
    </row>
    <row r="1309" spans="1:8" s="91" customFormat="1" ht="13.5" customHeight="1">
      <c r="A1309" s="576" t="s">
        <v>3553</v>
      </c>
      <c r="B1309" s="87" t="s">
        <v>3554</v>
      </c>
      <c r="C1309" s="478">
        <v>6.95</v>
      </c>
      <c r="D1309" s="463">
        <v>152</v>
      </c>
      <c r="E1309" s="464"/>
      <c r="F1309" s="408">
        <f t="shared" si="24"/>
        <v>0</v>
      </c>
      <c r="G1309" s="238" t="s">
        <v>4117</v>
      </c>
      <c r="H1309" s="238"/>
    </row>
    <row r="1310" spans="1:8" s="90" customFormat="1" ht="13.5" customHeight="1">
      <c r="A1310" s="574" t="s">
        <v>214</v>
      </c>
      <c r="B1310" s="23" t="s">
        <v>3555</v>
      </c>
      <c r="C1310" s="381">
        <v>6.95</v>
      </c>
      <c r="D1310" s="463">
        <v>152</v>
      </c>
      <c r="E1310" s="464"/>
      <c r="F1310" s="408">
        <f t="shared" si="24"/>
        <v>0</v>
      </c>
      <c r="G1310" s="238">
        <v>4</v>
      </c>
      <c r="H1310" s="238" t="s">
        <v>4118</v>
      </c>
    </row>
    <row r="1311" spans="1:8" s="90" customFormat="1" ht="13.5" customHeight="1">
      <c r="A1311" s="574" t="s">
        <v>3556</v>
      </c>
      <c r="B1311" s="23" t="s">
        <v>3557</v>
      </c>
      <c r="C1311" s="381">
        <v>6.95</v>
      </c>
      <c r="D1311" s="463">
        <v>152</v>
      </c>
      <c r="E1311" s="464"/>
      <c r="F1311" s="408">
        <f t="shared" si="24"/>
        <v>0</v>
      </c>
      <c r="G1311" s="238">
        <v>1043</v>
      </c>
      <c r="H1311" s="238"/>
    </row>
    <row r="1312" spans="1:8" s="70" customFormat="1" ht="13.5" customHeight="1">
      <c r="A1312" s="582" t="s">
        <v>338</v>
      </c>
      <c r="B1312" s="473"/>
      <c r="C1312" s="506"/>
      <c r="D1312" s="467"/>
      <c r="E1312" s="468"/>
      <c r="F1312" s="404"/>
      <c r="G1312" s="238"/>
      <c r="H1312" s="238"/>
    </row>
    <row r="1313" spans="1:8" s="70" customFormat="1" ht="13.5" customHeight="1">
      <c r="A1313" s="574" t="s">
        <v>339</v>
      </c>
      <c r="B1313" s="209" t="s">
        <v>3558</v>
      </c>
      <c r="C1313" s="223">
        <v>9.95</v>
      </c>
      <c r="D1313" s="463">
        <v>153</v>
      </c>
      <c r="E1313" s="464"/>
      <c r="F1313" s="408">
        <f t="shared" si="24"/>
        <v>0</v>
      </c>
      <c r="G1313" s="238">
        <v>2392</v>
      </c>
      <c r="H1313" s="238"/>
    </row>
    <row r="1314" spans="1:8" s="90" customFormat="1" ht="13.5" customHeight="1">
      <c r="A1314" s="574" t="s">
        <v>322</v>
      </c>
      <c r="B1314" s="209" t="s">
        <v>3559</v>
      </c>
      <c r="C1314" s="223">
        <v>9.95</v>
      </c>
      <c r="D1314" s="463">
        <v>153</v>
      </c>
      <c r="E1314" s="464"/>
      <c r="F1314" s="408">
        <f t="shared" si="24"/>
        <v>0</v>
      </c>
      <c r="G1314" s="238">
        <v>2896</v>
      </c>
      <c r="H1314" s="238"/>
    </row>
    <row r="1315" spans="1:8" s="90" customFormat="1" ht="13.5" customHeight="1">
      <c r="A1315" s="574" t="s">
        <v>340</v>
      </c>
      <c r="B1315" s="209" t="s">
        <v>3560</v>
      </c>
      <c r="C1315" s="223">
        <v>9.95</v>
      </c>
      <c r="D1315" s="463">
        <v>153</v>
      </c>
      <c r="E1315" s="464"/>
      <c r="F1315" s="408">
        <f t="shared" si="24"/>
        <v>0</v>
      </c>
      <c r="G1315" s="238">
        <v>2570</v>
      </c>
      <c r="H1315" s="238"/>
    </row>
    <row r="1316" spans="1:8" s="90" customFormat="1" ht="13.5" customHeight="1">
      <c r="A1316" s="574" t="s">
        <v>205</v>
      </c>
      <c r="B1316" s="209" t="s">
        <v>3561</v>
      </c>
      <c r="C1316" s="223">
        <v>9.95</v>
      </c>
      <c r="D1316" s="463">
        <v>153</v>
      </c>
      <c r="E1316" s="464"/>
      <c r="F1316" s="408">
        <f t="shared" si="24"/>
        <v>0</v>
      </c>
      <c r="G1316" s="238">
        <v>1797</v>
      </c>
      <c r="H1316" s="238"/>
    </row>
    <row r="1317" spans="1:8" s="90" customFormat="1" ht="13.5" customHeight="1">
      <c r="A1317" s="574" t="s">
        <v>341</v>
      </c>
      <c r="B1317" s="209" t="s">
        <v>3562</v>
      </c>
      <c r="C1317" s="223">
        <v>9.95</v>
      </c>
      <c r="D1317" s="463">
        <v>153</v>
      </c>
      <c r="E1317" s="464"/>
      <c r="F1317" s="408">
        <f t="shared" si="24"/>
        <v>0</v>
      </c>
      <c r="G1317" s="238">
        <v>2693</v>
      </c>
      <c r="H1317" s="238"/>
    </row>
    <row r="1318" spans="1:8" s="90" customFormat="1" ht="13.5" customHeight="1">
      <c r="A1318" s="574" t="s">
        <v>342</v>
      </c>
      <c r="B1318" s="209" t="s">
        <v>3563</v>
      </c>
      <c r="C1318" s="223">
        <v>9.95</v>
      </c>
      <c r="D1318" s="463">
        <v>153</v>
      </c>
      <c r="E1318" s="464"/>
      <c r="F1318" s="408">
        <f t="shared" si="24"/>
        <v>0</v>
      </c>
      <c r="G1318" s="238">
        <v>1298</v>
      </c>
      <c r="H1318" s="238"/>
    </row>
    <row r="1319" spans="1:8" s="90" customFormat="1" ht="13.5" customHeight="1">
      <c r="A1319" s="574" t="s">
        <v>343</v>
      </c>
      <c r="B1319" s="209" t="s">
        <v>3564</v>
      </c>
      <c r="C1319" s="223">
        <v>9.95</v>
      </c>
      <c r="D1319" s="463">
        <v>153</v>
      </c>
      <c r="E1319" s="464"/>
      <c r="F1319" s="408">
        <f t="shared" si="24"/>
        <v>0</v>
      </c>
      <c r="G1319" s="238">
        <v>1851</v>
      </c>
      <c r="H1319" s="238"/>
    </row>
    <row r="1320" spans="1:8" s="90" customFormat="1" ht="13.5" customHeight="1">
      <c r="A1320" s="574" t="s">
        <v>344</v>
      </c>
      <c r="B1320" s="209" t="s">
        <v>3565</v>
      </c>
      <c r="C1320" s="223">
        <v>9.95</v>
      </c>
      <c r="D1320" s="463">
        <v>153</v>
      </c>
      <c r="E1320" s="464"/>
      <c r="F1320" s="408">
        <f t="shared" si="24"/>
        <v>0</v>
      </c>
      <c r="G1320" s="238">
        <v>1240</v>
      </c>
      <c r="H1320" s="238"/>
    </row>
    <row r="1321" spans="1:8" s="90" customFormat="1" ht="13.5" customHeight="1">
      <c r="A1321" s="574" t="s">
        <v>345</v>
      </c>
      <c r="B1321" s="209" t="s">
        <v>3566</v>
      </c>
      <c r="C1321" s="223">
        <v>9.95</v>
      </c>
      <c r="D1321" s="463">
        <v>153</v>
      </c>
      <c r="E1321" s="464"/>
      <c r="F1321" s="408">
        <f t="shared" si="24"/>
        <v>0</v>
      </c>
      <c r="G1321" s="238">
        <v>516</v>
      </c>
      <c r="H1321" s="238"/>
    </row>
    <row r="1322" spans="1:8" s="90" customFormat="1" ht="13.5" customHeight="1">
      <c r="A1322" s="573" t="s">
        <v>701</v>
      </c>
      <c r="B1322" s="465"/>
      <c r="C1322" s="415"/>
      <c r="D1322" s="469"/>
      <c r="E1322" s="470"/>
      <c r="F1322" s="404"/>
      <c r="G1322" s="238"/>
      <c r="H1322" s="238"/>
    </row>
    <row r="1323" spans="1:8" s="90" customFormat="1" ht="13.5" customHeight="1">
      <c r="A1323" s="574" t="s">
        <v>702</v>
      </c>
      <c r="B1323" s="23" t="s">
        <v>3567</v>
      </c>
      <c r="C1323" s="223">
        <v>6.95</v>
      </c>
      <c r="D1323" s="471">
        <v>153</v>
      </c>
      <c r="E1323" s="472"/>
      <c r="F1323" s="408">
        <f t="shared" si="24"/>
        <v>0</v>
      </c>
      <c r="G1323" s="238" t="s">
        <v>4113</v>
      </c>
      <c r="H1323" s="238" t="s">
        <v>4120</v>
      </c>
    </row>
    <row r="1324" spans="1:8" s="90" customFormat="1" ht="13.5" customHeight="1">
      <c r="A1324" s="574" t="s">
        <v>703</v>
      </c>
      <c r="B1324" s="23" t="s">
        <v>3568</v>
      </c>
      <c r="C1324" s="223">
        <v>6.95</v>
      </c>
      <c r="D1324" s="471">
        <v>153</v>
      </c>
      <c r="E1324" s="472"/>
      <c r="F1324" s="408">
        <f t="shared" si="24"/>
        <v>0</v>
      </c>
      <c r="G1324" s="238">
        <v>795</v>
      </c>
      <c r="H1324" s="238"/>
    </row>
    <row r="1325" spans="1:8" s="90" customFormat="1" ht="13.5" customHeight="1">
      <c r="A1325" s="574" t="s">
        <v>704</v>
      </c>
      <c r="B1325" s="23" t="s">
        <v>3569</v>
      </c>
      <c r="C1325" s="223">
        <v>6.95</v>
      </c>
      <c r="D1325" s="471">
        <v>153</v>
      </c>
      <c r="E1325" s="472"/>
      <c r="F1325" s="408">
        <f t="shared" si="24"/>
        <v>0</v>
      </c>
      <c r="G1325" s="238">
        <v>900</v>
      </c>
      <c r="H1325" s="238"/>
    </row>
    <row r="1326" spans="1:8" s="90" customFormat="1" ht="13.5" customHeight="1">
      <c r="A1326" s="574" t="s">
        <v>705</v>
      </c>
      <c r="B1326" s="23" t="s">
        <v>3570</v>
      </c>
      <c r="C1326" s="223">
        <v>6.95</v>
      </c>
      <c r="D1326" s="471">
        <v>153</v>
      </c>
      <c r="E1326" s="472"/>
      <c r="F1326" s="408">
        <f t="shared" si="24"/>
        <v>0</v>
      </c>
      <c r="G1326" s="238">
        <v>254</v>
      </c>
      <c r="H1326" s="238"/>
    </row>
    <row r="1327" spans="1:8" s="90" customFormat="1" ht="13.5" customHeight="1">
      <c r="A1327" s="574" t="s">
        <v>706</v>
      </c>
      <c r="B1327" s="23" t="s">
        <v>3571</v>
      </c>
      <c r="C1327" s="223">
        <v>6.95</v>
      </c>
      <c r="D1327" s="471">
        <v>153</v>
      </c>
      <c r="E1327" s="472"/>
      <c r="F1327" s="408">
        <f aca="true" t="shared" si="25" ref="F1327:F1383">C1327*E1327</f>
        <v>0</v>
      </c>
      <c r="G1327" s="238">
        <v>818</v>
      </c>
      <c r="H1327" s="238"/>
    </row>
    <row r="1328" spans="1:8" s="90" customFormat="1" ht="13.5" customHeight="1">
      <c r="A1328" s="574" t="s">
        <v>707</v>
      </c>
      <c r="B1328" s="23" t="s">
        <v>3572</v>
      </c>
      <c r="C1328" s="223">
        <v>6.95</v>
      </c>
      <c r="D1328" s="471">
        <v>153</v>
      </c>
      <c r="E1328" s="472"/>
      <c r="F1328" s="408">
        <f t="shared" si="25"/>
        <v>0</v>
      </c>
      <c r="G1328" s="238">
        <v>462</v>
      </c>
      <c r="H1328" s="238"/>
    </row>
    <row r="1329" spans="1:8" s="90" customFormat="1" ht="13.5" customHeight="1">
      <c r="A1329" s="574" t="s">
        <v>708</v>
      </c>
      <c r="B1329" s="23" t="s">
        <v>3573</v>
      </c>
      <c r="C1329" s="223">
        <v>6.95</v>
      </c>
      <c r="D1329" s="471">
        <v>153</v>
      </c>
      <c r="E1329" s="472"/>
      <c r="F1329" s="408">
        <f t="shared" si="25"/>
        <v>0</v>
      </c>
      <c r="G1329" s="238">
        <v>318</v>
      </c>
      <c r="H1329" s="238"/>
    </row>
    <row r="1330" spans="1:8" s="70" customFormat="1" ht="13.5" customHeight="1">
      <c r="A1330" s="574" t="s">
        <v>709</v>
      </c>
      <c r="B1330" s="23" t="s">
        <v>3574</v>
      </c>
      <c r="C1330" s="223">
        <v>6.95</v>
      </c>
      <c r="D1330" s="471">
        <v>153</v>
      </c>
      <c r="E1330" s="472"/>
      <c r="F1330" s="408">
        <f t="shared" si="25"/>
        <v>0</v>
      </c>
      <c r="G1330" s="238">
        <v>2624</v>
      </c>
      <c r="H1330" s="238"/>
    </row>
    <row r="1331" spans="1:8" s="70" customFormat="1" ht="13.5" customHeight="1">
      <c r="A1331" s="574" t="s">
        <v>710</v>
      </c>
      <c r="B1331" s="23" t="s">
        <v>3575</v>
      </c>
      <c r="C1331" s="223">
        <v>6.95</v>
      </c>
      <c r="D1331" s="471">
        <v>153</v>
      </c>
      <c r="E1331" s="472"/>
      <c r="F1331" s="408">
        <f t="shared" si="25"/>
        <v>0</v>
      </c>
      <c r="G1331" s="238">
        <v>2323</v>
      </c>
      <c r="H1331" s="238"/>
    </row>
    <row r="1332" spans="1:8" s="70" customFormat="1" ht="13.5" customHeight="1">
      <c r="A1332" s="574" t="s">
        <v>711</v>
      </c>
      <c r="B1332" s="23" t="s">
        <v>3576</v>
      </c>
      <c r="C1332" s="223">
        <v>6.95</v>
      </c>
      <c r="D1332" s="471">
        <v>153</v>
      </c>
      <c r="E1332" s="472"/>
      <c r="F1332" s="408">
        <f t="shared" si="25"/>
        <v>0</v>
      </c>
      <c r="G1332" s="238">
        <v>1514</v>
      </c>
      <c r="H1332" s="238"/>
    </row>
    <row r="1333" spans="1:8" s="70" customFormat="1" ht="13.5" customHeight="1">
      <c r="A1333" s="574" t="s">
        <v>712</v>
      </c>
      <c r="B1333" s="23" t="s">
        <v>3577</v>
      </c>
      <c r="C1333" s="223">
        <v>6.95</v>
      </c>
      <c r="D1333" s="471">
        <v>153</v>
      </c>
      <c r="E1333" s="472"/>
      <c r="F1333" s="408">
        <f t="shared" si="25"/>
        <v>0</v>
      </c>
      <c r="G1333" s="238">
        <v>633</v>
      </c>
      <c r="H1333" s="238"/>
    </row>
    <row r="1334" spans="1:8" s="70" customFormat="1" ht="13.5" customHeight="1">
      <c r="A1334" s="574" t="s">
        <v>713</v>
      </c>
      <c r="B1334" s="23" t="s">
        <v>3578</v>
      </c>
      <c r="C1334" s="223">
        <v>6.95</v>
      </c>
      <c r="D1334" s="471">
        <v>153</v>
      </c>
      <c r="E1334" s="472"/>
      <c r="F1334" s="408">
        <f t="shared" si="25"/>
        <v>0</v>
      </c>
      <c r="G1334" s="238">
        <v>1538</v>
      </c>
      <c r="H1334" s="238"/>
    </row>
    <row r="1335" spans="1:8" s="70" customFormat="1" ht="13.5" customHeight="1">
      <c r="A1335" s="574" t="s">
        <v>714</v>
      </c>
      <c r="B1335" s="23" t="s">
        <v>3579</v>
      </c>
      <c r="C1335" s="223">
        <v>6.95</v>
      </c>
      <c r="D1335" s="471">
        <v>153</v>
      </c>
      <c r="E1335" s="472"/>
      <c r="F1335" s="408">
        <f t="shared" si="25"/>
        <v>0</v>
      </c>
      <c r="G1335" s="238">
        <v>518</v>
      </c>
      <c r="H1335" s="238"/>
    </row>
    <row r="1336" spans="1:8" s="70" customFormat="1" ht="13.5" customHeight="1">
      <c r="A1336" s="574" t="s">
        <v>715</v>
      </c>
      <c r="B1336" s="23" t="s">
        <v>3580</v>
      </c>
      <c r="C1336" s="223">
        <v>6.95</v>
      </c>
      <c r="D1336" s="471">
        <v>153</v>
      </c>
      <c r="E1336" s="472"/>
      <c r="F1336" s="408">
        <f t="shared" si="25"/>
        <v>0</v>
      </c>
      <c r="G1336" s="238">
        <v>2287</v>
      </c>
      <c r="H1336" s="238"/>
    </row>
    <row r="1337" spans="1:8" s="70" customFormat="1" ht="13.5" customHeight="1">
      <c r="A1337" s="574" t="s">
        <v>716</v>
      </c>
      <c r="B1337" s="23" t="s">
        <v>3581</v>
      </c>
      <c r="C1337" s="223">
        <v>6.95</v>
      </c>
      <c r="D1337" s="471">
        <v>153</v>
      </c>
      <c r="E1337" s="472"/>
      <c r="F1337" s="408">
        <f t="shared" si="25"/>
        <v>0</v>
      </c>
      <c r="G1337" s="238" t="s">
        <v>4113</v>
      </c>
      <c r="H1337" s="238" t="s">
        <v>4119</v>
      </c>
    </row>
    <row r="1338" spans="1:8" s="70" customFormat="1" ht="13.5" customHeight="1">
      <c r="A1338" s="574" t="s">
        <v>717</v>
      </c>
      <c r="B1338" s="23" t="s">
        <v>3582</v>
      </c>
      <c r="C1338" s="223">
        <v>6.95</v>
      </c>
      <c r="D1338" s="471">
        <v>153</v>
      </c>
      <c r="E1338" s="472"/>
      <c r="F1338" s="408">
        <f t="shared" si="25"/>
        <v>0</v>
      </c>
      <c r="G1338" s="238">
        <v>1382</v>
      </c>
      <c r="H1338" s="238"/>
    </row>
    <row r="1339" spans="1:8" s="70" customFormat="1" ht="13.5" customHeight="1">
      <c r="A1339" s="574" t="s">
        <v>1234</v>
      </c>
      <c r="B1339" s="23" t="s">
        <v>3583</v>
      </c>
      <c r="C1339" s="223">
        <v>6.95</v>
      </c>
      <c r="D1339" s="471">
        <v>153</v>
      </c>
      <c r="E1339" s="472"/>
      <c r="F1339" s="408">
        <f t="shared" si="25"/>
        <v>0</v>
      </c>
      <c r="G1339" s="238">
        <v>1132</v>
      </c>
      <c r="H1339" s="238"/>
    </row>
    <row r="1340" spans="1:8" s="70" customFormat="1" ht="13.5" customHeight="1">
      <c r="A1340" s="574" t="s">
        <v>1235</v>
      </c>
      <c r="B1340" s="23" t="s">
        <v>3584</v>
      </c>
      <c r="C1340" s="223">
        <v>6.95</v>
      </c>
      <c r="D1340" s="471">
        <v>153</v>
      </c>
      <c r="E1340" s="472"/>
      <c r="F1340" s="408">
        <f t="shared" si="25"/>
        <v>0</v>
      </c>
      <c r="G1340" s="238">
        <v>889</v>
      </c>
      <c r="H1340" s="238"/>
    </row>
    <row r="1341" spans="1:8" s="70" customFormat="1" ht="13.5" customHeight="1">
      <c r="A1341" s="574" t="s">
        <v>1236</v>
      </c>
      <c r="B1341" s="23" t="s">
        <v>3585</v>
      </c>
      <c r="C1341" s="223">
        <v>6.95</v>
      </c>
      <c r="D1341" s="471">
        <v>153</v>
      </c>
      <c r="E1341" s="472"/>
      <c r="F1341" s="408">
        <f t="shared" si="25"/>
        <v>0</v>
      </c>
      <c r="G1341" s="238">
        <v>1118</v>
      </c>
      <c r="H1341" s="238"/>
    </row>
    <row r="1342" spans="1:8" s="70" customFormat="1" ht="13.5" customHeight="1">
      <c r="A1342" s="573" t="s">
        <v>1237</v>
      </c>
      <c r="B1342" s="414"/>
      <c r="C1342" s="415"/>
      <c r="D1342" s="469"/>
      <c r="E1342" s="470"/>
      <c r="F1342" s="404"/>
      <c r="G1342" s="238"/>
      <c r="H1342" s="238"/>
    </row>
    <row r="1343" spans="1:8" s="70" customFormat="1" ht="13.5" customHeight="1">
      <c r="A1343" s="574" t="s">
        <v>1238</v>
      </c>
      <c r="B1343" s="23" t="s">
        <v>3586</v>
      </c>
      <c r="C1343" s="223">
        <v>6.95</v>
      </c>
      <c r="D1343" s="471">
        <v>153</v>
      </c>
      <c r="E1343" s="472"/>
      <c r="F1343" s="408">
        <f t="shared" si="25"/>
        <v>0</v>
      </c>
      <c r="G1343" s="238">
        <v>456</v>
      </c>
      <c r="H1343" s="238"/>
    </row>
    <row r="1344" spans="1:8" s="70" customFormat="1" ht="13.5" customHeight="1">
      <c r="A1344" s="574" t="s">
        <v>3587</v>
      </c>
      <c r="B1344" s="23" t="s">
        <v>3588</v>
      </c>
      <c r="C1344" s="223">
        <v>6.95</v>
      </c>
      <c r="D1344" s="471">
        <v>153</v>
      </c>
      <c r="E1344" s="472"/>
      <c r="F1344" s="408">
        <f t="shared" si="25"/>
        <v>0</v>
      </c>
      <c r="G1344" s="238">
        <v>1175</v>
      </c>
      <c r="H1344" s="238"/>
    </row>
    <row r="1345" spans="1:8" s="70" customFormat="1" ht="13.5" customHeight="1">
      <c r="A1345" s="574" t="s">
        <v>1239</v>
      </c>
      <c r="B1345" s="23" t="s">
        <v>3589</v>
      </c>
      <c r="C1345" s="223">
        <v>6.95</v>
      </c>
      <c r="D1345" s="471">
        <v>153</v>
      </c>
      <c r="E1345" s="472"/>
      <c r="F1345" s="408">
        <f t="shared" si="25"/>
        <v>0</v>
      </c>
      <c r="G1345" s="238">
        <v>1006</v>
      </c>
      <c r="H1345" s="238"/>
    </row>
    <row r="1346" spans="1:8" s="70" customFormat="1" ht="13.5" customHeight="1">
      <c r="A1346" s="574" t="s">
        <v>1240</v>
      </c>
      <c r="B1346" s="23" t="s">
        <v>3590</v>
      </c>
      <c r="C1346" s="223">
        <v>6.95</v>
      </c>
      <c r="D1346" s="471">
        <v>153</v>
      </c>
      <c r="E1346" s="472"/>
      <c r="F1346" s="408">
        <f t="shared" si="25"/>
        <v>0</v>
      </c>
      <c r="G1346" s="238">
        <v>1527</v>
      </c>
      <c r="H1346" s="238"/>
    </row>
    <row r="1347" spans="1:8" s="70" customFormat="1" ht="13.5" customHeight="1">
      <c r="A1347" s="574" t="s">
        <v>1241</v>
      </c>
      <c r="B1347" s="23" t="s">
        <v>3591</v>
      </c>
      <c r="C1347" s="223">
        <v>6.95</v>
      </c>
      <c r="D1347" s="471">
        <v>153</v>
      </c>
      <c r="E1347" s="472"/>
      <c r="F1347" s="408">
        <f t="shared" si="25"/>
        <v>0</v>
      </c>
      <c r="G1347" s="238">
        <v>992</v>
      </c>
      <c r="H1347" s="238"/>
    </row>
    <row r="1348" spans="1:8" s="70" customFormat="1" ht="13.5" customHeight="1">
      <c r="A1348" s="574" t="s">
        <v>1242</v>
      </c>
      <c r="B1348" s="23" t="s">
        <v>3592</v>
      </c>
      <c r="C1348" s="223">
        <v>6.95</v>
      </c>
      <c r="D1348" s="471">
        <v>153</v>
      </c>
      <c r="E1348" s="472"/>
      <c r="F1348" s="408">
        <f t="shared" si="25"/>
        <v>0</v>
      </c>
      <c r="G1348" s="238">
        <v>2001</v>
      </c>
      <c r="H1348" s="238"/>
    </row>
    <row r="1349" spans="1:8" s="70" customFormat="1" ht="13.5" customHeight="1">
      <c r="A1349" s="574" t="s">
        <v>1243</v>
      </c>
      <c r="B1349" s="23" t="s">
        <v>3593</v>
      </c>
      <c r="C1349" s="223">
        <v>6.95</v>
      </c>
      <c r="D1349" s="471">
        <v>153</v>
      </c>
      <c r="E1349" s="472"/>
      <c r="F1349" s="408">
        <f t="shared" si="25"/>
        <v>0</v>
      </c>
      <c r="G1349" s="238">
        <v>1451</v>
      </c>
      <c r="H1349" s="238"/>
    </row>
    <row r="1350" spans="1:8" s="70" customFormat="1" ht="13.5" customHeight="1">
      <c r="A1350" s="574" t="s">
        <v>1244</v>
      </c>
      <c r="B1350" s="23" t="s">
        <v>3594</v>
      </c>
      <c r="C1350" s="223">
        <v>6.95</v>
      </c>
      <c r="D1350" s="471">
        <v>153</v>
      </c>
      <c r="E1350" s="472"/>
      <c r="F1350" s="408">
        <f t="shared" si="25"/>
        <v>0</v>
      </c>
      <c r="G1350" s="238">
        <v>199</v>
      </c>
      <c r="H1350" s="238"/>
    </row>
    <row r="1351" spans="1:8" s="70" customFormat="1" ht="13.5" customHeight="1">
      <c r="A1351" s="574" t="s">
        <v>1245</v>
      </c>
      <c r="B1351" s="23" t="s">
        <v>3595</v>
      </c>
      <c r="C1351" s="223">
        <v>6.95</v>
      </c>
      <c r="D1351" s="471">
        <v>153</v>
      </c>
      <c r="E1351" s="472"/>
      <c r="F1351" s="408">
        <f t="shared" si="25"/>
        <v>0</v>
      </c>
      <c r="G1351" s="238">
        <v>1534</v>
      </c>
      <c r="H1351" s="238"/>
    </row>
    <row r="1352" spans="1:8" s="70" customFormat="1" ht="13.5" customHeight="1">
      <c r="A1352" s="574" t="s">
        <v>1246</v>
      </c>
      <c r="B1352" s="23" t="s">
        <v>3596</v>
      </c>
      <c r="C1352" s="223">
        <v>6.95</v>
      </c>
      <c r="D1352" s="471">
        <v>153</v>
      </c>
      <c r="E1352" s="472"/>
      <c r="F1352" s="408">
        <f t="shared" si="25"/>
        <v>0</v>
      </c>
      <c r="G1352" s="238">
        <v>2357</v>
      </c>
      <c r="H1352" s="238"/>
    </row>
    <row r="1353" spans="1:8" s="70" customFormat="1" ht="13.5" customHeight="1">
      <c r="A1353" s="574" t="s">
        <v>1247</v>
      </c>
      <c r="B1353" s="23" t="s">
        <v>3597</v>
      </c>
      <c r="C1353" s="223">
        <v>6.95</v>
      </c>
      <c r="D1353" s="471">
        <v>153</v>
      </c>
      <c r="E1353" s="472"/>
      <c r="F1353" s="408">
        <f t="shared" si="25"/>
        <v>0</v>
      </c>
      <c r="G1353" s="238">
        <v>254</v>
      </c>
      <c r="H1353" s="238"/>
    </row>
    <row r="1354" spans="1:8" s="70" customFormat="1" ht="13.5" customHeight="1">
      <c r="A1354" s="574" t="s">
        <v>1248</v>
      </c>
      <c r="B1354" s="23" t="s">
        <v>3598</v>
      </c>
      <c r="C1354" s="223">
        <v>6.95</v>
      </c>
      <c r="D1354" s="471">
        <v>153</v>
      </c>
      <c r="E1354" s="472"/>
      <c r="F1354" s="408">
        <f t="shared" si="25"/>
        <v>0</v>
      </c>
      <c r="G1354" s="238">
        <v>2203</v>
      </c>
      <c r="H1354" s="238"/>
    </row>
    <row r="1355" spans="1:8" s="70" customFormat="1" ht="13.5" customHeight="1">
      <c r="A1355" s="573" t="s">
        <v>1249</v>
      </c>
      <c r="B1355" s="414"/>
      <c r="C1355" s="415"/>
      <c r="D1355" s="469"/>
      <c r="E1355" s="470"/>
      <c r="F1355" s="404"/>
      <c r="G1355" s="238"/>
      <c r="H1355" s="238"/>
    </row>
    <row r="1356" spans="1:8" s="70" customFormat="1" ht="13.5" customHeight="1">
      <c r="A1356" s="574" t="s">
        <v>1095</v>
      </c>
      <c r="B1356" s="23" t="s">
        <v>3599</v>
      </c>
      <c r="C1356" s="223">
        <v>6.95</v>
      </c>
      <c r="D1356" s="471">
        <v>153</v>
      </c>
      <c r="E1356" s="472"/>
      <c r="F1356" s="408">
        <f t="shared" si="25"/>
        <v>0</v>
      </c>
      <c r="G1356" s="238">
        <v>747</v>
      </c>
      <c r="H1356" s="238"/>
    </row>
    <row r="1357" spans="1:8" s="70" customFormat="1" ht="13.5" customHeight="1">
      <c r="A1357" s="574" t="s">
        <v>1250</v>
      </c>
      <c r="B1357" s="23" t="s">
        <v>3600</v>
      </c>
      <c r="C1357" s="223">
        <v>6.95</v>
      </c>
      <c r="D1357" s="471">
        <v>153</v>
      </c>
      <c r="E1357" s="472"/>
      <c r="F1357" s="408">
        <f t="shared" si="25"/>
        <v>0</v>
      </c>
      <c r="G1357" s="238">
        <v>369</v>
      </c>
      <c r="H1357" s="238"/>
    </row>
    <row r="1358" spans="1:8" s="70" customFormat="1" ht="13.5" customHeight="1">
      <c r="A1358" s="574" t="s">
        <v>1251</v>
      </c>
      <c r="B1358" s="23" t="s">
        <v>3601</v>
      </c>
      <c r="C1358" s="223">
        <v>6.95</v>
      </c>
      <c r="D1358" s="471">
        <v>153</v>
      </c>
      <c r="E1358" s="472"/>
      <c r="F1358" s="408">
        <f t="shared" si="25"/>
        <v>0</v>
      </c>
      <c r="G1358" s="238">
        <v>1360</v>
      </c>
      <c r="H1358" s="238"/>
    </row>
    <row r="1359" spans="1:8" s="70" customFormat="1" ht="13.5" customHeight="1">
      <c r="A1359" s="574" t="s">
        <v>1252</v>
      </c>
      <c r="B1359" s="23" t="s">
        <v>3602</v>
      </c>
      <c r="C1359" s="223">
        <v>6.95</v>
      </c>
      <c r="D1359" s="471">
        <v>153</v>
      </c>
      <c r="E1359" s="472"/>
      <c r="F1359" s="408">
        <f t="shared" si="25"/>
        <v>0</v>
      </c>
      <c r="G1359" s="238">
        <v>1935</v>
      </c>
      <c r="H1359" s="238"/>
    </row>
    <row r="1360" spans="1:8" s="70" customFormat="1" ht="13.5" customHeight="1">
      <c r="A1360" s="574" t="s">
        <v>1253</v>
      </c>
      <c r="B1360" s="23" t="s">
        <v>3603</v>
      </c>
      <c r="C1360" s="223">
        <v>6.95</v>
      </c>
      <c r="D1360" s="471">
        <v>153</v>
      </c>
      <c r="E1360" s="472"/>
      <c r="F1360" s="408">
        <f t="shared" si="25"/>
        <v>0</v>
      </c>
      <c r="G1360" s="238">
        <v>668</v>
      </c>
      <c r="H1360" s="238"/>
    </row>
    <row r="1361" spans="1:8" s="70" customFormat="1" ht="13.5" customHeight="1">
      <c r="A1361" s="574" t="s">
        <v>1130</v>
      </c>
      <c r="B1361" s="23" t="s">
        <v>3604</v>
      </c>
      <c r="C1361" s="223">
        <v>6.95</v>
      </c>
      <c r="D1361" s="471">
        <v>153</v>
      </c>
      <c r="E1361" s="472"/>
      <c r="F1361" s="408">
        <f t="shared" si="25"/>
        <v>0</v>
      </c>
      <c r="G1361" s="238">
        <v>11644</v>
      </c>
      <c r="H1361" s="238"/>
    </row>
    <row r="1362" spans="1:8" s="70" customFormat="1" ht="13.5" customHeight="1">
      <c r="A1362" s="574" t="s">
        <v>1254</v>
      </c>
      <c r="B1362" s="23" t="s">
        <v>3605</v>
      </c>
      <c r="C1362" s="223">
        <v>6.95</v>
      </c>
      <c r="D1362" s="471">
        <v>153</v>
      </c>
      <c r="E1362" s="472"/>
      <c r="F1362" s="408">
        <f t="shared" si="25"/>
        <v>0</v>
      </c>
      <c r="G1362" s="238">
        <v>4700</v>
      </c>
      <c r="H1362" s="238"/>
    </row>
    <row r="1363" spans="1:8" s="70" customFormat="1" ht="13.5" customHeight="1">
      <c r="A1363" s="574" t="s">
        <v>623</v>
      </c>
      <c r="B1363" s="23" t="s">
        <v>3606</v>
      </c>
      <c r="C1363" s="223">
        <v>6.95</v>
      </c>
      <c r="D1363" s="471">
        <v>153</v>
      </c>
      <c r="E1363" s="472"/>
      <c r="F1363" s="408">
        <f t="shared" si="25"/>
        <v>0</v>
      </c>
      <c r="G1363" s="238">
        <v>726</v>
      </c>
      <c r="H1363" s="238"/>
    </row>
    <row r="1364" spans="1:8" s="70" customFormat="1" ht="13.5" customHeight="1">
      <c r="A1364" s="580" t="s">
        <v>3607</v>
      </c>
      <c r="B1364" s="547"/>
      <c r="C1364" s="548"/>
      <c r="D1364" s="549"/>
      <c r="E1364" s="550"/>
      <c r="F1364" s="550"/>
      <c r="G1364" s="238"/>
      <c r="H1364" s="238"/>
    </row>
    <row r="1365" spans="1:8" s="90" customFormat="1" ht="13.5" customHeight="1">
      <c r="A1365" s="571" t="s">
        <v>346</v>
      </c>
      <c r="B1365" s="507"/>
      <c r="C1365" s="508"/>
      <c r="D1365" s="509"/>
      <c r="E1365" s="510"/>
      <c r="F1365" s="510"/>
      <c r="G1365" s="238"/>
      <c r="H1365" s="238"/>
    </row>
    <row r="1366" spans="1:8" s="91" customFormat="1" ht="13.5" customHeight="1">
      <c r="A1366" s="572" t="s">
        <v>347</v>
      </c>
      <c r="B1366" s="457"/>
      <c r="C1366" s="499"/>
      <c r="D1366" s="459"/>
      <c r="E1366" s="460"/>
      <c r="F1366" s="423"/>
      <c r="G1366" s="238"/>
      <c r="H1366" s="238"/>
    </row>
    <row r="1367" spans="1:8" s="91" customFormat="1" ht="13.5" customHeight="1">
      <c r="A1367" s="573" t="s">
        <v>2349</v>
      </c>
      <c r="B1367" s="465"/>
      <c r="C1367" s="506"/>
      <c r="D1367" s="467"/>
      <c r="E1367" s="468"/>
      <c r="F1367" s="404"/>
      <c r="G1367" s="238"/>
      <c r="H1367" s="238"/>
    </row>
    <row r="1368" spans="1:8" s="90" customFormat="1" ht="13.5" customHeight="1">
      <c r="A1368" s="575" t="s">
        <v>2349</v>
      </c>
      <c r="B1368" s="409" t="s">
        <v>3608</v>
      </c>
      <c r="C1368" s="500">
        <v>10.99</v>
      </c>
      <c r="D1368" s="463">
        <v>154</v>
      </c>
      <c r="E1368" s="464"/>
      <c r="F1368" s="408">
        <f t="shared" si="25"/>
        <v>0</v>
      </c>
      <c r="G1368" s="238">
        <v>283065</v>
      </c>
      <c r="H1368" s="238"/>
    </row>
    <row r="1369" spans="1:8" s="90" customFormat="1" ht="13.5" customHeight="1">
      <c r="A1369" s="575" t="s">
        <v>3609</v>
      </c>
      <c r="B1369" s="409" t="s">
        <v>3610</v>
      </c>
      <c r="C1369" s="500">
        <v>12.99</v>
      </c>
      <c r="D1369" s="463">
        <v>154</v>
      </c>
      <c r="E1369" s="464"/>
      <c r="F1369" s="408">
        <f t="shared" si="25"/>
        <v>0</v>
      </c>
      <c r="G1369" s="238">
        <v>54420</v>
      </c>
      <c r="H1369" s="238"/>
    </row>
    <row r="1370" spans="1:8" s="90" customFormat="1" ht="13.5" customHeight="1">
      <c r="A1370" s="575" t="s">
        <v>348</v>
      </c>
      <c r="B1370" s="409" t="s">
        <v>3611</v>
      </c>
      <c r="C1370" s="500">
        <v>18.99</v>
      </c>
      <c r="D1370" s="463">
        <v>154</v>
      </c>
      <c r="E1370" s="464"/>
      <c r="F1370" s="408">
        <f t="shared" si="25"/>
        <v>0</v>
      </c>
      <c r="G1370" s="238">
        <v>20595</v>
      </c>
      <c r="H1370" s="238"/>
    </row>
    <row r="1371" spans="1:8" s="90" customFormat="1" ht="13.5" customHeight="1">
      <c r="A1371" s="575" t="s">
        <v>349</v>
      </c>
      <c r="B1371" s="409" t="s">
        <v>3612</v>
      </c>
      <c r="C1371" s="500">
        <v>40</v>
      </c>
      <c r="D1371" s="463">
        <v>154</v>
      </c>
      <c r="E1371" s="464"/>
      <c r="F1371" s="408">
        <f t="shared" si="25"/>
        <v>0</v>
      </c>
      <c r="G1371" s="238" t="s">
        <v>4113</v>
      </c>
      <c r="H1371" s="238"/>
    </row>
    <row r="1372" spans="1:8" s="90" customFormat="1" ht="13.5" customHeight="1">
      <c r="A1372" s="582" t="s">
        <v>3613</v>
      </c>
      <c r="B1372" s="414"/>
      <c r="C1372" s="506"/>
      <c r="D1372" s="467"/>
      <c r="E1372" s="468"/>
      <c r="F1372" s="404"/>
      <c r="G1372" s="238"/>
      <c r="H1372" s="238"/>
    </row>
    <row r="1373" spans="1:8" s="90" customFormat="1" ht="13.5" customHeight="1">
      <c r="A1373" s="575" t="s">
        <v>3613</v>
      </c>
      <c r="B1373" s="409" t="s">
        <v>3614</v>
      </c>
      <c r="C1373" s="500">
        <v>6.99</v>
      </c>
      <c r="D1373" s="463">
        <v>154</v>
      </c>
      <c r="E1373" s="464"/>
      <c r="F1373" s="408">
        <f t="shared" si="25"/>
        <v>0</v>
      </c>
      <c r="G1373" s="238">
        <v>45669</v>
      </c>
      <c r="H1373" s="238"/>
    </row>
    <row r="1374" spans="1:8" s="90" customFormat="1" ht="13.5" customHeight="1">
      <c r="A1374" s="575" t="s">
        <v>3615</v>
      </c>
      <c r="B1374" s="409" t="s">
        <v>3616</v>
      </c>
      <c r="C1374" s="500">
        <v>6.99</v>
      </c>
      <c r="D1374" s="463">
        <v>154</v>
      </c>
      <c r="E1374" s="464"/>
      <c r="F1374" s="408">
        <f t="shared" si="25"/>
        <v>0</v>
      </c>
      <c r="G1374" s="238">
        <v>21523</v>
      </c>
      <c r="H1374" s="238"/>
    </row>
    <row r="1375" spans="1:8" s="90" customFormat="1" ht="13.5" customHeight="1">
      <c r="A1375" s="575" t="s">
        <v>3617</v>
      </c>
      <c r="B1375" s="409" t="s">
        <v>3618</v>
      </c>
      <c r="C1375" s="500">
        <v>6.99</v>
      </c>
      <c r="D1375" s="463">
        <v>154</v>
      </c>
      <c r="E1375" s="464"/>
      <c r="F1375" s="408">
        <f t="shared" si="25"/>
        <v>0</v>
      </c>
      <c r="G1375" s="238">
        <v>5912</v>
      </c>
      <c r="H1375" s="238"/>
    </row>
    <row r="1376" spans="1:8" s="90" customFormat="1" ht="13.5" customHeight="1">
      <c r="A1376" s="575" t="s">
        <v>3619</v>
      </c>
      <c r="B1376" s="409" t="s">
        <v>3620</v>
      </c>
      <c r="C1376" s="500">
        <v>6.99</v>
      </c>
      <c r="D1376" s="463">
        <v>154</v>
      </c>
      <c r="E1376" s="464"/>
      <c r="F1376" s="408">
        <f t="shared" si="25"/>
        <v>0</v>
      </c>
      <c r="G1376" s="238">
        <v>17736</v>
      </c>
      <c r="H1376" s="238"/>
    </row>
    <row r="1377" spans="1:8" s="90" customFormat="1" ht="13.5" customHeight="1">
      <c r="A1377" s="575" t="s">
        <v>3621</v>
      </c>
      <c r="B1377" s="409" t="s">
        <v>3622</v>
      </c>
      <c r="C1377" s="500">
        <v>6.99</v>
      </c>
      <c r="D1377" s="463">
        <v>154</v>
      </c>
      <c r="E1377" s="464"/>
      <c r="F1377" s="408">
        <f t="shared" si="25"/>
        <v>0</v>
      </c>
      <c r="G1377" s="238">
        <v>21624</v>
      </c>
      <c r="H1377" s="238"/>
    </row>
    <row r="1378" spans="1:8" s="90" customFormat="1" ht="13.5" customHeight="1">
      <c r="A1378" s="575" t="s">
        <v>3623</v>
      </c>
      <c r="B1378" s="409" t="s">
        <v>3624</v>
      </c>
      <c r="C1378" s="500">
        <v>34.95</v>
      </c>
      <c r="D1378" s="463">
        <v>154</v>
      </c>
      <c r="E1378" s="464"/>
      <c r="F1378" s="408">
        <f t="shared" si="25"/>
        <v>0</v>
      </c>
      <c r="G1378" s="238">
        <v>3</v>
      </c>
      <c r="H1378" s="238" t="s">
        <v>4118</v>
      </c>
    </row>
    <row r="1379" spans="1:8" s="90" customFormat="1" ht="13.5" customHeight="1">
      <c r="A1379" s="581" t="s">
        <v>350</v>
      </c>
      <c r="B1379" s="457"/>
      <c r="C1379" s="499"/>
      <c r="D1379" s="459"/>
      <c r="E1379" s="460"/>
      <c r="F1379" s="423"/>
      <c r="G1379" s="238"/>
      <c r="H1379" s="238"/>
    </row>
    <row r="1380" spans="1:8" s="90" customFormat="1" ht="13.5" customHeight="1">
      <c r="A1380" s="582" t="s">
        <v>3625</v>
      </c>
      <c r="B1380" s="465"/>
      <c r="C1380" s="506"/>
      <c r="D1380" s="467"/>
      <c r="E1380" s="468"/>
      <c r="F1380" s="404"/>
      <c r="G1380" s="238"/>
      <c r="H1380" s="238"/>
    </row>
    <row r="1381" spans="1:8" s="90" customFormat="1" ht="13.5" customHeight="1">
      <c r="A1381" s="575" t="s">
        <v>2362</v>
      </c>
      <c r="B1381" s="484" t="s">
        <v>3626</v>
      </c>
      <c r="C1381" s="223">
        <v>9.99</v>
      </c>
      <c r="D1381" s="463">
        <v>154</v>
      </c>
      <c r="E1381" s="464"/>
      <c r="F1381" s="408">
        <f t="shared" si="25"/>
        <v>0</v>
      </c>
      <c r="G1381" s="238">
        <v>4361</v>
      </c>
      <c r="H1381" s="238"/>
    </row>
    <row r="1382" spans="1:8" s="90" customFormat="1" ht="13.5" customHeight="1">
      <c r="A1382" s="575" t="s">
        <v>3627</v>
      </c>
      <c r="B1382" s="23" t="s">
        <v>3628</v>
      </c>
      <c r="C1382" s="223">
        <v>18.99</v>
      </c>
      <c r="D1382" s="463">
        <v>154</v>
      </c>
      <c r="E1382" s="464"/>
      <c r="F1382" s="408">
        <f t="shared" si="25"/>
        <v>0</v>
      </c>
      <c r="G1382" s="238">
        <v>30449</v>
      </c>
      <c r="H1382" s="238"/>
    </row>
    <row r="1383" spans="1:8" s="90" customFormat="1" ht="13.5" customHeight="1">
      <c r="A1383" s="574" t="s">
        <v>351</v>
      </c>
      <c r="B1383" s="23" t="s">
        <v>3629</v>
      </c>
      <c r="C1383" s="223">
        <v>9.99</v>
      </c>
      <c r="D1383" s="488">
        <v>154</v>
      </c>
      <c r="E1383" s="489"/>
      <c r="F1383" s="408">
        <f t="shared" si="25"/>
        <v>0</v>
      </c>
      <c r="G1383" s="238">
        <v>4200</v>
      </c>
      <c r="H1383" s="238"/>
    </row>
    <row r="1384" spans="1:8" s="90" customFormat="1" ht="13.5" customHeight="1">
      <c r="A1384" s="573" t="s">
        <v>2365</v>
      </c>
      <c r="B1384" s="414"/>
      <c r="C1384" s="415"/>
      <c r="D1384" s="467"/>
      <c r="E1384" s="468"/>
      <c r="F1384" s="404"/>
      <c r="G1384" s="238"/>
      <c r="H1384" s="238"/>
    </row>
    <row r="1385" spans="1:8" s="90" customFormat="1" ht="13.5" customHeight="1">
      <c r="A1385" s="574" t="s">
        <v>1131</v>
      </c>
      <c r="B1385" s="23" t="s">
        <v>3630</v>
      </c>
      <c r="C1385" s="223">
        <v>9.99</v>
      </c>
      <c r="D1385" s="488">
        <v>154</v>
      </c>
      <c r="E1385" s="489"/>
      <c r="F1385" s="408">
        <f aca="true" t="shared" si="26" ref="F1385:F1443">C1385*E1385</f>
        <v>0</v>
      </c>
      <c r="G1385" s="238">
        <v>7108</v>
      </c>
      <c r="H1385" s="238"/>
    </row>
    <row r="1386" spans="1:8" s="90" customFormat="1" ht="13.5" customHeight="1">
      <c r="A1386" s="574" t="s">
        <v>1202</v>
      </c>
      <c r="B1386" s="23" t="s">
        <v>3631</v>
      </c>
      <c r="C1386" s="223">
        <v>9.99</v>
      </c>
      <c r="D1386" s="488">
        <v>154</v>
      </c>
      <c r="E1386" s="489"/>
      <c r="F1386" s="408">
        <f t="shared" si="26"/>
        <v>0</v>
      </c>
      <c r="G1386" s="238">
        <v>4937</v>
      </c>
      <c r="H1386" s="238"/>
    </row>
    <row r="1387" spans="1:8" s="90" customFormat="1" ht="13.5" customHeight="1">
      <c r="A1387" s="574" t="s">
        <v>664</v>
      </c>
      <c r="B1387" s="23" t="s">
        <v>3632</v>
      </c>
      <c r="C1387" s="223">
        <v>9.99</v>
      </c>
      <c r="D1387" s="488">
        <v>154</v>
      </c>
      <c r="E1387" s="489"/>
      <c r="F1387" s="408">
        <f t="shared" si="26"/>
        <v>0</v>
      </c>
      <c r="G1387" s="238">
        <v>3565</v>
      </c>
      <c r="H1387" s="238"/>
    </row>
    <row r="1388" spans="1:8" s="70" customFormat="1" ht="13.5" customHeight="1">
      <c r="A1388" s="572" t="s">
        <v>352</v>
      </c>
      <c r="B1388" s="487"/>
      <c r="C1388" s="499"/>
      <c r="D1388" s="459"/>
      <c r="E1388" s="460"/>
      <c r="F1388" s="423"/>
      <c r="G1388" s="238"/>
      <c r="H1388" s="238"/>
    </row>
    <row r="1389" spans="1:8" s="70" customFormat="1" ht="13.5" customHeight="1">
      <c r="A1389" s="585" t="s">
        <v>1896</v>
      </c>
      <c r="B1389" s="502" t="s">
        <v>3633</v>
      </c>
      <c r="C1389" s="501">
        <v>7.95</v>
      </c>
      <c r="D1389" s="488">
        <v>154</v>
      </c>
      <c r="E1389" s="489"/>
      <c r="F1389" s="408">
        <f t="shared" si="26"/>
        <v>0</v>
      </c>
      <c r="G1389" s="238">
        <v>18418</v>
      </c>
      <c r="H1389" s="238"/>
    </row>
    <row r="1390" spans="1:8" s="90" customFormat="1" ht="13.5" customHeight="1">
      <c r="A1390" s="585" t="s">
        <v>1900</v>
      </c>
      <c r="B1390" s="502" t="s">
        <v>3634</v>
      </c>
      <c r="C1390" s="501">
        <v>7.95</v>
      </c>
      <c r="D1390" s="488">
        <v>154</v>
      </c>
      <c r="E1390" s="489"/>
      <c r="F1390" s="408">
        <f t="shared" si="26"/>
        <v>0</v>
      </c>
      <c r="G1390" s="238">
        <v>13491</v>
      </c>
      <c r="H1390" s="238"/>
    </row>
    <row r="1391" spans="1:8" s="70" customFormat="1" ht="13.5" customHeight="1">
      <c r="A1391" s="585" t="s">
        <v>1897</v>
      </c>
      <c r="B1391" s="502" t="s">
        <v>3635</v>
      </c>
      <c r="C1391" s="501">
        <v>7.95</v>
      </c>
      <c r="D1391" s="488">
        <v>154</v>
      </c>
      <c r="E1391" s="489"/>
      <c r="F1391" s="408">
        <f t="shared" si="26"/>
        <v>0</v>
      </c>
      <c r="G1391" s="238">
        <v>3795</v>
      </c>
      <c r="H1391" s="238"/>
    </row>
    <row r="1392" spans="1:8" s="70" customFormat="1" ht="13.5" customHeight="1">
      <c r="A1392" s="585" t="s">
        <v>1899</v>
      </c>
      <c r="B1392" s="502" t="s">
        <v>3636</v>
      </c>
      <c r="C1392" s="501">
        <v>7.95</v>
      </c>
      <c r="D1392" s="488">
        <v>154</v>
      </c>
      <c r="E1392" s="489"/>
      <c r="F1392" s="408">
        <f t="shared" si="26"/>
        <v>0</v>
      </c>
      <c r="G1392" s="238">
        <v>8058</v>
      </c>
      <c r="H1392" s="238"/>
    </row>
    <row r="1393" spans="1:8" s="70" customFormat="1" ht="13.5" customHeight="1">
      <c r="A1393" s="572" t="s">
        <v>353</v>
      </c>
      <c r="B1393" s="487"/>
      <c r="C1393" s="499"/>
      <c r="D1393" s="459"/>
      <c r="E1393" s="460"/>
      <c r="F1393" s="423"/>
      <c r="G1393" s="238"/>
      <c r="H1393" s="238"/>
    </row>
    <row r="1394" spans="1:8" s="70" customFormat="1" ht="13.5" customHeight="1">
      <c r="A1394" s="573" t="s">
        <v>354</v>
      </c>
      <c r="B1394" s="473"/>
      <c r="C1394" s="506"/>
      <c r="D1394" s="467"/>
      <c r="E1394" s="468"/>
      <c r="F1394" s="404"/>
      <c r="G1394" s="238"/>
      <c r="H1394" s="238"/>
    </row>
    <row r="1395" spans="1:8" s="70" customFormat="1" ht="13.5" customHeight="1">
      <c r="A1395" s="575" t="s">
        <v>354</v>
      </c>
      <c r="B1395" s="409" t="s">
        <v>3637</v>
      </c>
      <c r="C1395" s="500">
        <v>9.99</v>
      </c>
      <c r="D1395" s="488">
        <v>154</v>
      </c>
      <c r="E1395" s="489"/>
      <c r="F1395" s="408">
        <f t="shared" si="26"/>
        <v>0</v>
      </c>
      <c r="G1395" s="238">
        <v>12</v>
      </c>
      <c r="H1395" s="238"/>
    </row>
    <row r="1396" spans="1:8" s="90" customFormat="1" ht="13.5" customHeight="1">
      <c r="A1396" s="587" t="s">
        <v>3638</v>
      </c>
      <c r="B1396" s="521" t="s">
        <v>3639</v>
      </c>
      <c r="C1396" s="492">
        <v>9.99</v>
      </c>
      <c r="D1396" s="488">
        <v>154</v>
      </c>
      <c r="E1396" s="489"/>
      <c r="F1396" s="408">
        <f t="shared" si="26"/>
        <v>0</v>
      </c>
      <c r="G1396" s="238">
        <v>1969</v>
      </c>
      <c r="H1396" s="238"/>
    </row>
    <row r="1397" spans="1:8" s="91" customFormat="1" ht="13.5" customHeight="1">
      <c r="A1397" s="587" t="s">
        <v>3640</v>
      </c>
      <c r="B1397" s="521" t="s">
        <v>3641</v>
      </c>
      <c r="C1397" s="492">
        <v>16.99</v>
      </c>
      <c r="D1397" s="488">
        <v>154</v>
      </c>
      <c r="E1397" s="489"/>
      <c r="F1397" s="408">
        <f t="shared" si="26"/>
        <v>0</v>
      </c>
      <c r="G1397" s="238">
        <v>13450</v>
      </c>
      <c r="H1397" s="238"/>
    </row>
    <row r="1398" spans="1:8" s="91" customFormat="1" ht="13.5" customHeight="1">
      <c r="A1398" s="582" t="s">
        <v>355</v>
      </c>
      <c r="B1398" s="473"/>
      <c r="C1398" s="506"/>
      <c r="D1398" s="467"/>
      <c r="E1398" s="468"/>
      <c r="F1398" s="404"/>
      <c r="G1398" s="238"/>
      <c r="H1398" s="238"/>
    </row>
    <row r="1399" spans="1:8" s="91" customFormat="1" ht="13.5" customHeight="1">
      <c r="A1399" s="576" t="s">
        <v>355</v>
      </c>
      <c r="B1399" s="87" t="s">
        <v>3642</v>
      </c>
      <c r="C1399" s="462">
        <v>9.99</v>
      </c>
      <c r="D1399" s="488">
        <v>154</v>
      </c>
      <c r="E1399" s="489"/>
      <c r="F1399" s="408">
        <f t="shared" si="26"/>
        <v>0</v>
      </c>
      <c r="G1399" s="238">
        <v>1121</v>
      </c>
      <c r="H1399" s="238"/>
    </row>
    <row r="1400" spans="1:8" s="90" customFormat="1" ht="13.5" customHeight="1">
      <c r="A1400" s="574" t="s">
        <v>3643</v>
      </c>
      <c r="B1400" s="409" t="s">
        <v>3644</v>
      </c>
      <c r="C1400" s="462">
        <v>9.99</v>
      </c>
      <c r="D1400" s="463">
        <v>154</v>
      </c>
      <c r="E1400" s="464"/>
      <c r="F1400" s="408">
        <f t="shared" si="26"/>
        <v>0</v>
      </c>
      <c r="G1400" s="238">
        <v>4254</v>
      </c>
      <c r="H1400" s="238"/>
    </row>
    <row r="1401" spans="1:8" s="90" customFormat="1" ht="13.5" customHeight="1">
      <c r="A1401" s="574" t="s">
        <v>3645</v>
      </c>
      <c r="B1401" s="23" t="s">
        <v>3646</v>
      </c>
      <c r="C1401" s="462">
        <v>17.99</v>
      </c>
      <c r="D1401" s="463">
        <v>154</v>
      </c>
      <c r="E1401" s="464"/>
      <c r="F1401" s="408">
        <f t="shared" si="26"/>
        <v>0</v>
      </c>
      <c r="G1401" s="238">
        <v>4087</v>
      </c>
      <c r="H1401" s="238"/>
    </row>
    <row r="1402" spans="1:8" s="70" customFormat="1" ht="13.5" customHeight="1">
      <c r="A1402" s="571" t="s">
        <v>3647</v>
      </c>
      <c r="B1402" s="530"/>
      <c r="C1402" s="508"/>
      <c r="D1402" s="551"/>
      <c r="E1402" s="552"/>
      <c r="F1402" s="552"/>
      <c r="G1402" s="238"/>
      <c r="H1402" s="238"/>
    </row>
    <row r="1403" spans="1:8" s="91" customFormat="1" ht="13.5" customHeight="1">
      <c r="A1403" s="602" t="s">
        <v>3648</v>
      </c>
      <c r="B1403" s="457"/>
      <c r="C1403" s="411"/>
      <c r="D1403" s="553"/>
      <c r="E1403" s="554"/>
      <c r="F1403" s="554"/>
      <c r="G1403" s="238"/>
      <c r="H1403" s="238"/>
    </row>
    <row r="1404" spans="1:8" s="90" customFormat="1" ht="13.5" customHeight="1">
      <c r="A1404" s="575" t="s">
        <v>3649</v>
      </c>
      <c r="B1404" s="23" t="s">
        <v>3650</v>
      </c>
      <c r="C1404" s="500">
        <v>12.99</v>
      </c>
      <c r="D1404" s="524">
        <v>154</v>
      </c>
      <c r="E1404" s="525"/>
      <c r="F1404" s="408">
        <f t="shared" si="26"/>
        <v>0</v>
      </c>
      <c r="G1404" s="238">
        <v>44749</v>
      </c>
      <c r="H1404" s="238"/>
    </row>
    <row r="1405" spans="1:8" s="90" customFormat="1" ht="13.5" customHeight="1">
      <c r="A1405" s="575" t="s">
        <v>172</v>
      </c>
      <c r="B1405" s="23" t="s">
        <v>3651</v>
      </c>
      <c r="C1405" s="500">
        <v>12.99</v>
      </c>
      <c r="D1405" s="524">
        <v>154</v>
      </c>
      <c r="E1405" s="525"/>
      <c r="F1405" s="408">
        <f t="shared" si="26"/>
        <v>0</v>
      </c>
      <c r="G1405" s="238">
        <v>28773</v>
      </c>
      <c r="H1405" s="238"/>
    </row>
    <row r="1406" spans="1:8" s="90" customFormat="1" ht="13.5" customHeight="1">
      <c r="A1406" s="575" t="s">
        <v>174</v>
      </c>
      <c r="B1406" s="23" t="s">
        <v>3652</v>
      </c>
      <c r="C1406" s="500">
        <v>12.99</v>
      </c>
      <c r="D1406" s="524">
        <v>154</v>
      </c>
      <c r="E1406" s="525"/>
      <c r="F1406" s="408">
        <f t="shared" si="26"/>
        <v>0</v>
      </c>
      <c r="G1406" s="238">
        <v>26522</v>
      </c>
      <c r="H1406" s="238"/>
    </row>
    <row r="1407" spans="1:8" s="90" customFormat="1" ht="13.5" customHeight="1">
      <c r="A1407" s="575" t="s">
        <v>173</v>
      </c>
      <c r="B1407" s="23" t="s">
        <v>3653</v>
      </c>
      <c r="C1407" s="500">
        <v>14.99</v>
      </c>
      <c r="D1407" s="524">
        <v>154</v>
      </c>
      <c r="E1407" s="525"/>
      <c r="F1407" s="408">
        <f t="shared" si="26"/>
        <v>0</v>
      </c>
      <c r="G1407" s="238">
        <v>28995</v>
      </c>
      <c r="H1407" s="238"/>
    </row>
    <row r="1408" spans="1:8" s="90" customFormat="1" ht="13.5" customHeight="1">
      <c r="A1408" s="575" t="s">
        <v>189</v>
      </c>
      <c r="B1408" s="23" t="s">
        <v>3654</v>
      </c>
      <c r="C1408" s="500">
        <v>14.99</v>
      </c>
      <c r="D1408" s="524">
        <v>154</v>
      </c>
      <c r="E1408" s="525"/>
      <c r="F1408" s="408">
        <f t="shared" si="26"/>
        <v>0</v>
      </c>
      <c r="G1408" s="238">
        <v>25509</v>
      </c>
      <c r="H1408" s="238"/>
    </row>
    <row r="1409" spans="1:8" s="90" customFormat="1" ht="13.5" customHeight="1">
      <c r="A1409" s="575" t="s">
        <v>244</v>
      </c>
      <c r="B1409" s="23" t="s">
        <v>3655</v>
      </c>
      <c r="C1409" s="500">
        <v>14.99</v>
      </c>
      <c r="D1409" s="524">
        <v>154</v>
      </c>
      <c r="E1409" s="525"/>
      <c r="F1409" s="408">
        <f t="shared" si="26"/>
        <v>0</v>
      </c>
      <c r="G1409" s="238">
        <v>29512</v>
      </c>
      <c r="H1409" s="238"/>
    </row>
    <row r="1410" spans="1:8" s="90" customFormat="1" ht="13.5" customHeight="1">
      <c r="A1410" s="574" t="s">
        <v>1211</v>
      </c>
      <c r="B1410" s="23" t="s">
        <v>3656</v>
      </c>
      <c r="C1410" s="500">
        <v>16.99</v>
      </c>
      <c r="D1410" s="524">
        <v>154</v>
      </c>
      <c r="E1410" s="525"/>
      <c r="F1410" s="408">
        <f t="shared" si="26"/>
        <v>0</v>
      </c>
      <c r="G1410" s="238">
        <v>19628</v>
      </c>
      <c r="H1410" s="238"/>
    </row>
    <row r="1411" spans="1:8" s="90" customFormat="1" ht="13.5" customHeight="1">
      <c r="A1411" s="575" t="s">
        <v>694</v>
      </c>
      <c r="B1411" s="23" t="s">
        <v>3657</v>
      </c>
      <c r="C1411" s="500">
        <v>100</v>
      </c>
      <c r="D1411" s="524">
        <v>154</v>
      </c>
      <c r="E1411" s="525"/>
      <c r="F1411" s="408">
        <f t="shared" si="26"/>
        <v>0</v>
      </c>
      <c r="G1411" s="238">
        <v>10507</v>
      </c>
      <c r="H1411" s="238"/>
    </row>
    <row r="1412" spans="1:8" s="90" customFormat="1" ht="13.5" customHeight="1">
      <c r="A1412" s="571" t="s">
        <v>3658</v>
      </c>
      <c r="B1412" s="530"/>
      <c r="C1412" s="508"/>
      <c r="D1412" s="551"/>
      <c r="E1412" s="552"/>
      <c r="F1412" s="552"/>
      <c r="G1412" s="238"/>
      <c r="H1412" s="238"/>
    </row>
    <row r="1413" spans="1:8" s="90" customFormat="1" ht="13.5" customHeight="1">
      <c r="A1413" s="572" t="s">
        <v>3378</v>
      </c>
      <c r="B1413" s="457"/>
      <c r="C1413" s="411"/>
      <c r="D1413" s="540"/>
      <c r="E1413" s="541"/>
      <c r="F1413" s="423"/>
      <c r="G1413" s="238"/>
      <c r="H1413" s="238"/>
    </row>
    <row r="1414" spans="1:8" s="90" customFormat="1" ht="13.5" customHeight="1">
      <c r="A1414" s="574" t="s">
        <v>3659</v>
      </c>
      <c r="B1414" s="461" t="s">
        <v>3660</v>
      </c>
      <c r="C1414" s="223">
        <v>9.99</v>
      </c>
      <c r="D1414" s="485">
        <v>155</v>
      </c>
      <c r="E1414" s="486"/>
      <c r="F1414" s="408">
        <f t="shared" si="26"/>
        <v>0</v>
      </c>
      <c r="G1414" s="238">
        <v>3102</v>
      </c>
      <c r="H1414" s="238"/>
    </row>
    <row r="1415" spans="1:8" s="90" customFormat="1" ht="13.5" customHeight="1">
      <c r="A1415" s="574" t="s">
        <v>3661</v>
      </c>
      <c r="B1415" s="461" t="s">
        <v>3662</v>
      </c>
      <c r="C1415" s="223">
        <v>9.99</v>
      </c>
      <c r="D1415" s="485">
        <v>155</v>
      </c>
      <c r="E1415" s="486"/>
      <c r="F1415" s="408">
        <f t="shared" si="26"/>
        <v>0</v>
      </c>
      <c r="G1415" s="238">
        <v>1512</v>
      </c>
      <c r="H1415" s="238"/>
    </row>
    <row r="1416" spans="1:8" s="90" customFormat="1" ht="13.5" customHeight="1">
      <c r="A1416" s="574" t="s">
        <v>3663</v>
      </c>
      <c r="B1416" s="461" t="s">
        <v>3664</v>
      </c>
      <c r="C1416" s="223">
        <v>9.99</v>
      </c>
      <c r="D1416" s="485">
        <v>155</v>
      </c>
      <c r="E1416" s="486"/>
      <c r="F1416" s="408">
        <f t="shared" si="26"/>
        <v>0</v>
      </c>
      <c r="G1416" s="238">
        <v>3353</v>
      </c>
      <c r="H1416" s="238"/>
    </row>
    <row r="1417" spans="1:8" s="90" customFormat="1" ht="13.5" customHeight="1">
      <c r="A1417" s="574" t="s">
        <v>3665</v>
      </c>
      <c r="B1417" s="461" t="s">
        <v>3666</v>
      </c>
      <c r="C1417" s="223">
        <v>9.99</v>
      </c>
      <c r="D1417" s="485">
        <v>155</v>
      </c>
      <c r="E1417" s="486"/>
      <c r="F1417" s="408">
        <f t="shared" si="26"/>
        <v>0</v>
      </c>
      <c r="G1417" s="238">
        <v>1572</v>
      </c>
      <c r="H1417" s="238"/>
    </row>
    <row r="1418" spans="1:8" s="90" customFormat="1" ht="13.5" customHeight="1">
      <c r="A1418" s="574" t="s">
        <v>3667</v>
      </c>
      <c r="B1418" s="461" t="s">
        <v>3668</v>
      </c>
      <c r="C1418" s="223">
        <v>8.99</v>
      </c>
      <c r="D1418" s="485">
        <v>155</v>
      </c>
      <c r="E1418" s="486"/>
      <c r="F1418" s="408">
        <f t="shared" si="26"/>
        <v>0</v>
      </c>
      <c r="G1418" s="238">
        <v>4010</v>
      </c>
      <c r="H1418" s="238"/>
    </row>
    <row r="1419" spans="1:8" s="90" customFormat="1" ht="13.5" customHeight="1">
      <c r="A1419" s="574" t="s">
        <v>3669</v>
      </c>
      <c r="B1419" s="461" t="s">
        <v>3670</v>
      </c>
      <c r="C1419" s="223">
        <v>9.99</v>
      </c>
      <c r="D1419" s="485">
        <v>155</v>
      </c>
      <c r="E1419" s="486"/>
      <c r="F1419" s="408">
        <f t="shared" si="26"/>
        <v>0</v>
      </c>
      <c r="G1419" s="238">
        <v>8585</v>
      </c>
      <c r="H1419" s="238"/>
    </row>
    <row r="1420" spans="1:8" s="90" customFormat="1" ht="13.5" customHeight="1">
      <c r="A1420" s="574" t="s">
        <v>2370</v>
      </c>
      <c r="B1420" s="23" t="s">
        <v>3671</v>
      </c>
      <c r="C1420" s="223">
        <v>6.99</v>
      </c>
      <c r="D1420" s="485">
        <v>155</v>
      </c>
      <c r="E1420" s="486"/>
      <c r="F1420" s="408">
        <f t="shared" si="26"/>
        <v>0</v>
      </c>
      <c r="G1420" s="238">
        <v>3311</v>
      </c>
      <c r="H1420" s="238"/>
    </row>
    <row r="1421" spans="1:8" s="90" customFormat="1" ht="13.5" customHeight="1">
      <c r="A1421" s="581" t="s">
        <v>3672</v>
      </c>
      <c r="B1421" s="457"/>
      <c r="C1421" s="411"/>
      <c r="D1421" s="540"/>
      <c r="E1421" s="541"/>
      <c r="F1421" s="423"/>
      <c r="G1421" s="238"/>
      <c r="H1421" s="238"/>
    </row>
    <row r="1422" spans="1:8" s="90" customFormat="1" ht="13.5" customHeight="1">
      <c r="A1422" s="585" t="s">
        <v>1197</v>
      </c>
      <c r="B1422" s="502" t="s">
        <v>3673</v>
      </c>
      <c r="C1422" s="501">
        <v>9.99</v>
      </c>
      <c r="D1422" s="485">
        <v>155</v>
      </c>
      <c r="E1422" s="486"/>
      <c r="F1422" s="408">
        <f t="shared" si="26"/>
        <v>0</v>
      </c>
      <c r="G1422" s="238">
        <v>2192</v>
      </c>
      <c r="H1422" s="238"/>
    </row>
    <row r="1423" spans="1:8" s="90" customFormat="1" ht="13.5" customHeight="1">
      <c r="A1423" s="585" t="s">
        <v>3674</v>
      </c>
      <c r="B1423" s="502" t="s">
        <v>3675</v>
      </c>
      <c r="C1423" s="501">
        <v>5.99</v>
      </c>
      <c r="D1423" s="485">
        <v>155</v>
      </c>
      <c r="E1423" s="486"/>
      <c r="F1423" s="408">
        <f t="shared" si="26"/>
        <v>0</v>
      </c>
      <c r="G1423" s="238">
        <v>9141</v>
      </c>
      <c r="H1423" s="238"/>
    </row>
    <row r="1424" spans="1:8" s="90" customFormat="1" ht="13.5" customHeight="1">
      <c r="A1424" s="585" t="s">
        <v>1036</v>
      </c>
      <c r="B1424" s="502" t="s">
        <v>3676</v>
      </c>
      <c r="C1424" s="501">
        <v>5.95</v>
      </c>
      <c r="D1424" s="485">
        <v>155</v>
      </c>
      <c r="E1424" s="486"/>
      <c r="F1424" s="408">
        <f t="shared" si="26"/>
        <v>0</v>
      </c>
      <c r="G1424" s="238">
        <v>1910</v>
      </c>
      <c r="H1424" s="238"/>
    </row>
    <row r="1425" spans="1:8" s="90" customFormat="1" ht="13.5" customHeight="1">
      <c r="A1425" s="585" t="s">
        <v>3677</v>
      </c>
      <c r="B1425" s="502" t="s">
        <v>3678</v>
      </c>
      <c r="C1425" s="501">
        <v>6.95</v>
      </c>
      <c r="D1425" s="485">
        <v>155</v>
      </c>
      <c r="E1425" s="486"/>
      <c r="F1425" s="408">
        <f t="shared" si="26"/>
        <v>0</v>
      </c>
      <c r="G1425" s="238">
        <v>565</v>
      </c>
      <c r="H1425" s="238"/>
    </row>
    <row r="1426" spans="1:8" s="70" customFormat="1" ht="13.5" customHeight="1">
      <c r="A1426" s="585" t="s">
        <v>696</v>
      </c>
      <c r="B1426" s="502" t="s">
        <v>3679</v>
      </c>
      <c r="C1426" s="501">
        <v>6.95</v>
      </c>
      <c r="D1426" s="485">
        <v>155</v>
      </c>
      <c r="E1426" s="486"/>
      <c r="F1426" s="408">
        <f t="shared" si="26"/>
        <v>0</v>
      </c>
      <c r="G1426" s="238">
        <v>8498</v>
      </c>
      <c r="H1426" s="238"/>
    </row>
    <row r="1427" spans="1:8" s="70" customFormat="1" ht="13.5" customHeight="1">
      <c r="A1427" s="585" t="s">
        <v>3680</v>
      </c>
      <c r="B1427" s="502" t="s">
        <v>3681</v>
      </c>
      <c r="C1427" s="501">
        <v>8.99</v>
      </c>
      <c r="D1427" s="485">
        <v>155</v>
      </c>
      <c r="E1427" s="486"/>
      <c r="F1427" s="408">
        <f t="shared" si="26"/>
        <v>0</v>
      </c>
      <c r="G1427" s="238">
        <v>2739</v>
      </c>
      <c r="H1427" s="238"/>
    </row>
    <row r="1428" spans="1:8" s="70" customFormat="1" ht="13.5" customHeight="1">
      <c r="A1428" s="585" t="s">
        <v>243</v>
      </c>
      <c r="B1428" s="502" t="s">
        <v>3682</v>
      </c>
      <c r="C1428" s="501">
        <v>7.95</v>
      </c>
      <c r="D1428" s="485">
        <v>155</v>
      </c>
      <c r="E1428" s="486"/>
      <c r="F1428" s="408">
        <f t="shared" si="26"/>
        <v>0</v>
      </c>
      <c r="G1428" s="238">
        <v>3767</v>
      </c>
      <c r="H1428" s="238"/>
    </row>
    <row r="1429" spans="1:8" s="70" customFormat="1" ht="13.5" customHeight="1">
      <c r="A1429" s="585" t="s">
        <v>175</v>
      </c>
      <c r="B1429" s="502" t="s">
        <v>3683</v>
      </c>
      <c r="C1429" s="501">
        <v>6.95</v>
      </c>
      <c r="D1429" s="485">
        <v>155</v>
      </c>
      <c r="E1429" s="486"/>
      <c r="F1429" s="408">
        <f t="shared" si="26"/>
        <v>0</v>
      </c>
      <c r="G1429" s="238">
        <v>5741</v>
      </c>
      <c r="H1429" s="238"/>
    </row>
    <row r="1430" spans="1:8" s="90" customFormat="1" ht="13.5" customHeight="1">
      <c r="A1430" s="585" t="s">
        <v>695</v>
      </c>
      <c r="B1430" s="502" t="s">
        <v>3684</v>
      </c>
      <c r="C1430" s="501">
        <v>5.99</v>
      </c>
      <c r="D1430" s="485">
        <v>155</v>
      </c>
      <c r="E1430" s="486"/>
      <c r="F1430" s="408">
        <f t="shared" si="26"/>
        <v>0</v>
      </c>
      <c r="G1430" s="238">
        <v>1089</v>
      </c>
      <c r="H1430" s="238"/>
    </row>
    <row r="1431" spans="1:8" s="90" customFormat="1" ht="13.5" customHeight="1">
      <c r="A1431" s="585" t="s">
        <v>200</v>
      </c>
      <c r="B1431" s="502" t="s">
        <v>3685</v>
      </c>
      <c r="C1431" s="501">
        <v>4.99</v>
      </c>
      <c r="D1431" s="485">
        <v>155</v>
      </c>
      <c r="E1431" s="486"/>
      <c r="F1431" s="408">
        <f t="shared" si="26"/>
        <v>0</v>
      </c>
      <c r="G1431" s="238">
        <v>5058</v>
      </c>
      <c r="H1431" s="238"/>
    </row>
    <row r="1432" spans="1:8" s="90" customFormat="1" ht="13.5" customHeight="1">
      <c r="A1432" s="574" t="s">
        <v>3686</v>
      </c>
      <c r="B1432" s="23" t="s">
        <v>3687</v>
      </c>
      <c r="C1432" s="223">
        <v>8.99</v>
      </c>
      <c r="D1432" s="485">
        <v>155</v>
      </c>
      <c r="E1432" s="486"/>
      <c r="F1432" s="408">
        <f t="shared" si="26"/>
        <v>0</v>
      </c>
      <c r="G1432" s="238">
        <v>4632</v>
      </c>
      <c r="H1432" s="238"/>
    </row>
    <row r="1433" spans="1:8" s="90" customFormat="1" ht="13.5" customHeight="1">
      <c r="A1433" s="585" t="s">
        <v>698</v>
      </c>
      <c r="B1433" s="502" t="s">
        <v>3688</v>
      </c>
      <c r="C1433" s="501">
        <v>7.99</v>
      </c>
      <c r="D1433" s="485">
        <v>155</v>
      </c>
      <c r="E1433" s="486"/>
      <c r="F1433" s="408">
        <f t="shared" si="26"/>
        <v>0</v>
      </c>
      <c r="G1433" s="238">
        <v>1987</v>
      </c>
      <c r="H1433" s="238"/>
    </row>
    <row r="1434" spans="1:8" s="90" customFormat="1" ht="13.5" customHeight="1">
      <c r="A1434" s="574" t="s">
        <v>1190</v>
      </c>
      <c r="B1434" s="23" t="s">
        <v>3689</v>
      </c>
      <c r="C1434" s="381">
        <v>6.95</v>
      </c>
      <c r="D1434" s="485">
        <v>155</v>
      </c>
      <c r="E1434" s="486"/>
      <c r="F1434" s="408">
        <f t="shared" si="26"/>
        <v>0</v>
      </c>
      <c r="G1434" s="238">
        <v>881</v>
      </c>
      <c r="H1434" s="238"/>
    </row>
    <row r="1435" spans="1:8" s="90" customFormat="1" ht="13.5" customHeight="1">
      <c r="A1435" s="585" t="s">
        <v>1191</v>
      </c>
      <c r="B1435" s="502" t="s">
        <v>3690</v>
      </c>
      <c r="C1435" s="501">
        <v>5.95</v>
      </c>
      <c r="D1435" s="485">
        <v>155</v>
      </c>
      <c r="E1435" s="486"/>
      <c r="F1435" s="408">
        <f t="shared" si="26"/>
        <v>0</v>
      </c>
      <c r="G1435" s="238">
        <v>326</v>
      </c>
      <c r="H1435" s="238"/>
    </row>
    <row r="1436" spans="1:8" s="90" customFormat="1" ht="13.5" customHeight="1">
      <c r="A1436" s="585" t="s">
        <v>240</v>
      </c>
      <c r="B1436" s="502" t="s">
        <v>3691</v>
      </c>
      <c r="C1436" s="501">
        <v>5.95</v>
      </c>
      <c r="D1436" s="485">
        <v>155</v>
      </c>
      <c r="E1436" s="486"/>
      <c r="F1436" s="408">
        <f t="shared" si="26"/>
        <v>0</v>
      </c>
      <c r="G1436" s="238">
        <v>1209</v>
      </c>
      <c r="H1436" s="238"/>
    </row>
    <row r="1437" spans="1:8" s="70" customFormat="1" ht="13.5" customHeight="1">
      <c r="A1437" s="585" t="s">
        <v>3692</v>
      </c>
      <c r="B1437" s="502" t="s">
        <v>3693</v>
      </c>
      <c r="C1437" s="501">
        <v>4.95</v>
      </c>
      <c r="D1437" s="485">
        <v>155</v>
      </c>
      <c r="E1437" s="486"/>
      <c r="F1437" s="408">
        <f t="shared" si="26"/>
        <v>0</v>
      </c>
      <c r="G1437" s="238">
        <v>2452</v>
      </c>
      <c r="H1437" s="238"/>
    </row>
    <row r="1438" spans="1:8" s="70" customFormat="1" ht="13.5" customHeight="1">
      <c r="A1438" s="585" t="s">
        <v>3694</v>
      </c>
      <c r="B1438" s="502" t="s">
        <v>3695</v>
      </c>
      <c r="C1438" s="501">
        <v>4.99</v>
      </c>
      <c r="D1438" s="485">
        <v>155</v>
      </c>
      <c r="E1438" s="486"/>
      <c r="F1438" s="408">
        <f t="shared" si="26"/>
        <v>0</v>
      </c>
      <c r="G1438" s="238">
        <v>903</v>
      </c>
      <c r="H1438" s="238"/>
    </row>
    <row r="1439" spans="1:8" s="70" customFormat="1" ht="13.5" customHeight="1">
      <c r="A1439" s="585" t="s">
        <v>3696</v>
      </c>
      <c r="B1439" s="502" t="s">
        <v>3697</v>
      </c>
      <c r="C1439" s="501">
        <v>3.99</v>
      </c>
      <c r="D1439" s="485">
        <v>155</v>
      </c>
      <c r="E1439" s="486"/>
      <c r="F1439" s="408">
        <f t="shared" si="26"/>
        <v>0</v>
      </c>
      <c r="G1439" s="238">
        <v>2329</v>
      </c>
      <c r="H1439" s="238"/>
    </row>
    <row r="1440" spans="1:8" s="70" customFormat="1" ht="13.5" customHeight="1">
      <c r="A1440" s="585" t="s">
        <v>1093</v>
      </c>
      <c r="B1440" s="502" t="s">
        <v>3698</v>
      </c>
      <c r="C1440" s="501">
        <v>6.99</v>
      </c>
      <c r="D1440" s="485">
        <v>155</v>
      </c>
      <c r="E1440" s="486"/>
      <c r="F1440" s="408">
        <f t="shared" si="26"/>
        <v>0</v>
      </c>
      <c r="G1440" s="238">
        <v>45939</v>
      </c>
      <c r="H1440" s="238"/>
    </row>
    <row r="1441" spans="1:8" s="70" customFormat="1" ht="13.5" customHeight="1">
      <c r="A1441" s="574" t="s">
        <v>699</v>
      </c>
      <c r="B1441" s="23" t="s">
        <v>3699</v>
      </c>
      <c r="C1441" s="223">
        <v>9.99</v>
      </c>
      <c r="D1441" s="485">
        <v>155</v>
      </c>
      <c r="E1441" s="486"/>
      <c r="F1441" s="408">
        <f t="shared" si="26"/>
        <v>0</v>
      </c>
      <c r="G1441" s="238">
        <v>5064</v>
      </c>
      <c r="H1441" s="238"/>
    </row>
    <row r="1442" spans="1:8" s="70" customFormat="1" ht="13.5" customHeight="1">
      <c r="A1442" s="574" t="s">
        <v>700</v>
      </c>
      <c r="B1442" s="23" t="s">
        <v>3700</v>
      </c>
      <c r="C1442" s="223">
        <v>8.99</v>
      </c>
      <c r="D1442" s="485">
        <v>155</v>
      </c>
      <c r="E1442" s="486"/>
      <c r="F1442" s="408">
        <f t="shared" si="26"/>
        <v>0</v>
      </c>
      <c r="G1442" s="238">
        <v>4229</v>
      </c>
      <c r="H1442" s="238"/>
    </row>
    <row r="1443" spans="1:8" s="70" customFormat="1" ht="13.5" customHeight="1">
      <c r="A1443" s="585" t="s">
        <v>3701</v>
      </c>
      <c r="B1443" s="502" t="s">
        <v>3702</v>
      </c>
      <c r="C1443" s="501">
        <v>6.95</v>
      </c>
      <c r="D1443" s="485">
        <v>155</v>
      </c>
      <c r="E1443" s="486"/>
      <c r="F1443" s="408">
        <f t="shared" si="26"/>
        <v>0</v>
      </c>
      <c r="G1443" s="238">
        <v>10318</v>
      </c>
      <c r="H1443" s="238"/>
    </row>
    <row r="1444" spans="1:8" s="70" customFormat="1" ht="13.5" customHeight="1">
      <c r="A1444" s="585" t="s">
        <v>1108</v>
      </c>
      <c r="B1444" s="502" t="s">
        <v>3703</v>
      </c>
      <c r="C1444" s="501">
        <v>6.95</v>
      </c>
      <c r="D1444" s="485">
        <v>155</v>
      </c>
      <c r="E1444" s="486"/>
      <c r="F1444" s="408">
        <f aca="true" t="shared" si="27" ref="F1444:F1497">C1444*E1444</f>
        <v>0</v>
      </c>
      <c r="G1444" s="238">
        <v>9089</v>
      </c>
      <c r="H1444" s="238"/>
    </row>
    <row r="1445" spans="1:8" s="70" customFormat="1" ht="13.5" customHeight="1">
      <c r="A1445" s="585" t="s">
        <v>1035</v>
      </c>
      <c r="B1445" s="502" t="s">
        <v>3704</v>
      </c>
      <c r="C1445" s="501">
        <v>5.95</v>
      </c>
      <c r="D1445" s="485">
        <v>155</v>
      </c>
      <c r="E1445" s="486"/>
      <c r="F1445" s="408">
        <f t="shared" si="27"/>
        <v>0</v>
      </c>
      <c r="G1445" s="238">
        <v>5770</v>
      </c>
      <c r="H1445" s="238"/>
    </row>
    <row r="1446" spans="1:8" s="70" customFormat="1" ht="13.5" customHeight="1">
      <c r="A1446" s="585" t="s">
        <v>625</v>
      </c>
      <c r="B1446" s="502" t="s">
        <v>3705</v>
      </c>
      <c r="C1446" s="501">
        <v>5.99</v>
      </c>
      <c r="D1446" s="485">
        <v>155</v>
      </c>
      <c r="E1446" s="486"/>
      <c r="F1446" s="408">
        <f t="shared" si="27"/>
        <v>0</v>
      </c>
      <c r="G1446" s="238">
        <v>218</v>
      </c>
      <c r="H1446" s="238"/>
    </row>
    <row r="1447" spans="1:8" s="70" customFormat="1" ht="13.5" customHeight="1">
      <c r="A1447" s="574" t="s">
        <v>3706</v>
      </c>
      <c r="B1447" s="23" t="s">
        <v>3707</v>
      </c>
      <c r="C1447" s="223">
        <v>9.99</v>
      </c>
      <c r="D1447" s="485">
        <v>155</v>
      </c>
      <c r="E1447" s="486"/>
      <c r="F1447" s="408">
        <f t="shared" si="27"/>
        <v>0</v>
      </c>
      <c r="G1447" s="238">
        <v>713</v>
      </c>
      <c r="H1447" s="238"/>
    </row>
    <row r="1448" spans="1:8" s="70" customFormat="1" ht="13.5" customHeight="1">
      <c r="A1448" s="585" t="s">
        <v>3708</v>
      </c>
      <c r="B1448" s="502" t="s">
        <v>3709</v>
      </c>
      <c r="C1448" s="501">
        <v>3.99</v>
      </c>
      <c r="D1448" s="485">
        <v>155</v>
      </c>
      <c r="E1448" s="486"/>
      <c r="F1448" s="408">
        <f t="shared" si="27"/>
        <v>0</v>
      </c>
      <c r="G1448" s="238">
        <v>32150</v>
      </c>
      <c r="H1448" s="238"/>
    </row>
    <row r="1449" spans="1:8" s="70" customFormat="1" ht="13.5" customHeight="1">
      <c r="A1449" s="585" t="s">
        <v>1199</v>
      </c>
      <c r="B1449" s="502" t="s">
        <v>3710</v>
      </c>
      <c r="C1449" s="501">
        <v>7.95</v>
      </c>
      <c r="D1449" s="485">
        <v>155</v>
      </c>
      <c r="E1449" s="486"/>
      <c r="F1449" s="408">
        <f t="shared" si="27"/>
        <v>0</v>
      </c>
      <c r="G1449" s="238">
        <v>274</v>
      </c>
      <c r="H1449" s="238"/>
    </row>
    <row r="1450" spans="1:8" s="70" customFormat="1" ht="13.5" customHeight="1">
      <c r="A1450" s="585" t="s">
        <v>1038</v>
      </c>
      <c r="B1450" s="502" t="s">
        <v>3711</v>
      </c>
      <c r="C1450" s="501">
        <v>5.95</v>
      </c>
      <c r="D1450" s="485">
        <v>155</v>
      </c>
      <c r="E1450" s="486"/>
      <c r="F1450" s="408">
        <f t="shared" si="27"/>
        <v>0</v>
      </c>
      <c r="G1450" s="238">
        <v>1910</v>
      </c>
      <c r="H1450" s="238"/>
    </row>
    <row r="1451" spans="1:8" s="70" customFormat="1" ht="13.5" customHeight="1">
      <c r="A1451" s="585" t="s">
        <v>3712</v>
      </c>
      <c r="B1451" s="502" t="s">
        <v>3713</v>
      </c>
      <c r="C1451" s="501">
        <v>9.99</v>
      </c>
      <c r="D1451" s="485">
        <v>155</v>
      </c>
      <c r="E1451" s="486"/>
      <c r="F1451" s="408">
        <f t="shared" si="27"/>
        <v>0</v>
      </c>
      <c r="G1451" s="238">
        <v>6378</v>
      </c>
      <c r="H1451" s="238"/>
    </row>
    <row r="1452" spans="1:8" s="70" customFormat="1" ht="13.5" customHeight="1">
      <c r="A1452" s="585" t="s">
        <v>1113</v>
      </c>
      <c r="B1452" s="502" t="s">
        <v>3714</v>
      </c>
      <c r="C1452" s="501">
        <v>5.99</v>
      </c>
      <c r="D1452" s="485">
        <v>155</v>
      </c>
      <c r="E1452" s="486"/>
      <c r="F1452" s="408">
        <f t="shared" si="27"/>
        <v>0</v>
      </c>
      <c r="G1452" s="238">
        <v>9379</v>
      </c>
      <c r="H1452" s="238"/>
    </row>
    <row r="1453" spans="1:8" s="70" customFormat="1" ht="13.5" customHeight="1">
      <c r="A1453" s="585" t="s">
        <v>1203</v>
      </c>
      <c r="B1453" s="502" t="s">
        <v>3715</v>
      </c>
      <c r="C1453" s="501">
        <v>6.95</v>
      </c>
      <c r="D1453" s="485">
        <v>155</v>
      </c>
      <c r="E1453" s="486"/>
      <c r="F1453" s="408">
        <f t="shared" si="27"/>
        <v>0</v>
      </c>
      <c r="G1453" s="238">
        <v>245</v>
      </c>
      <c r="H1453" s="238"/>
    </row>
    <row r="1454" spans="1:8" s="70" customFormat="1" ht="13.5" customHeight="1">
      <c r="A1454" s="574" t="s">
        <v>1204</v>
      </c>
      <c r="B1454" s="23" t="s">
        <v>3716</v>
      </c>
      <c r="C1454" s="223">
        <v>9.99</v>
      </c>
      <c r="D1454" s="485">
        <v>155</v>
      </c>
      <c r="E1454" s="486"/>
      <c r="F1454" s="408">
        <f t="shared" si="27"/>
        <v>0</v>
      </c>
      <c r="G1454" s="238">
        <v>3075</v>
      </c>
      <c r="H1454" s="238"/>
    </row>
    <row r="1455" spans="1:8" s="70" customFormat="1" ht="13.5" customHeight="1">
      <c r="A1455" s="585" t="s">
        <v>3717</v>
      </c>
      <c r="B1455" s="502" t="s">
        <v>3718</v>
      </c>
      <c r="C1455" s="501">
        <v>6.99</v>
      </c>
      <c r="D1455" s="485">
        <v>155</v>
      </c>
      <c r="E1455" s="486"/>
      <c r="F1455" s="408">
        <f t="shared" si="27"/>
        <v>0</v>
      </c>
      <c r="G1455" s="238">
        <v>10418</v>
      </c>
      <c r="H1455" s="238"/>
    </row>
    <row r="1456" spans="1:8" s="70" customFormat="1" ht="13.5" customHeight="1">
      <c r="A1456" s="575" t="s">
        <v>3719</v>
      </c>
      <c r="B1456" s="409" t="s">
        <v>3720</v>
      </c>
      <c r="C1456" s="500">
        <v>8.99</v>
      </c>
      <c r="D1456" s="485">
        <v>155</v>
      </c>
      <c r="E1456" s="486"/>
      <c r="F1456" s="408">
        <f t="shared" si="27"/>
        <v>0</v>
      </c>
      <c r="G1456" s="238">
        <v>943</v>
      </c>
      <c r="H1456" s="238"/>
    </row>
    <row r="1457" spans="1:8" s="70" customFormat="1" ht="13.5" customHeight="1">
      <c r="A1457" s="585" t="s">
        <v>1196</v>
      </c>
      <c r="B1457" s="502" t="s">
        <v>3721</v>
      </c>
      <c r="C1457" s="501">
        <v>6.95</v>
      </c>
      <c r="D1457" s="485">
        <v>155</v>
      </c>
      <c r="E1457" s="486"/>
      <c r="F1457" s="408">
        <f t="shared" si="27"/>
        <v>0</v>
      </c>
      <c r="G1457" s="238">
        <v>11684</v>
      </c>
      <c r="H1457" s="238"/>
    </row>
    <row r="1458" spans="1:8" s="90" customFormat="1" ht="13.5" customHeight="1">
      <c r="A1458" s="571" t="s">
        <v>632</v>
      </c>
      <c r="B1458" s="507"/>
      <c r="C1458" s="555"/>
      <c r="D1458" s="556"/>
      <c r="E1458" s="557"/>
      <c r="F1458" s="552"/>
      <c r="G1458" s="238"/>
      <c r="H1458" s="238"/>
    </row>
    <row r="1459" spans="1:8" s="90" customFormat="1" ht="13.5" customHeight="1">
      <c r="A1459" s="572" t="s">
        <v>596</v>
      </c>
      <c r="B1459" s="457"/>
      <c r="C1459" s="411"/>
      <c r="D1459" s="540"/>
      <c r="E1459" s="541"/>
      <c r="F1459" s="423"/>
      <c r="G1459" s="238"/>
      <c r="H1459" s="238"/>
    </row>
    <row r="1460" spans="1:8" s="90" customFormat="1" ht="13.5" customHeight="1">
      <c r="A1460" s="573" t="s">
        <v>3722</v>
      </c>
      <c r="B1460" s="465"/>
      <c r="C1460" s="415"/>
      <c r="D1460" s="544"/>
      <c r="E1460" s="545"/>
      <c r="F1460" s="404"/>
      <c r="G1460" s="238"/>
      <c r="H1460" s="238"/>
    </row>
    <row r="1461" spans="1:8" s="90" customFormat="1" ht="13.5" customHeight="1">
      <c r="A1461" s="574" t="s">
        <v>3723</v>
      </c>
      <c r="B1461" s="461" t="s">
        <v>3724</v>
      </c>
      <c r="C1461" s="223">
        <v>16.95</v>
      </c>
      <c r="D1461" s="485">
        <v>156</v>
      </c>
      <c r="E1461" s="486"/>
      <c r="F1461" s="408">
        <f t="shared" si="27"/>
        <v>0</v>
      </c>
      <c r="G1461" s="238">
        <v>382</v>
      </c>
      <c r="H1461" s="238"/>
    </row>
    <row r="1462" spans="1:8" s="90" customFormat="1" ht="13.5" customHeight="1">
      <c r="A1462" s="574" t="s">
        <v>3725</v>
      </c>
      <c r="B1462" s="461" t="s">
        <v>3726</v>
      </c>
      <c r="C1462" s="223">
        <v>16.95</v>
      </c>
      <c r="D1462" s="485">
        <v>156</v>
      </c>
      <c r="E1462" s="486"/>
      <c r="F1462" s="408">
        <f t="shared" si="27"/>
        <v>0</v>
      </c>
      <c r="G1462" s="238">
        <v>3925</v>
      </c>
      <c r="H1462" s="238"/>
    </row>
    <row r="1463" spans="1:8" s="90" customFormat="1" ht="13.5" customHeight="1">
      <c r="A1463" s="573" t="s">
        <v>3727</v>
      </c>
      <c r="B1463" s="465"/>
      <c r="C1463" s="415"/>
      <c r="D1463" s="544"/>
      <c r="E1463" s="545"/>
      <c r="F1463" s="404"/>
      <c r="G1463" s="238"/>
      <c r="H1463" s="238"/>
    </row>
    <row r="1464" spans="1:8" s="90" customFormat="1" ht="13.5" customHeight="1">
      <c r="A1464" s="574" t="s">
        <v>1255</v>
      </c>
      <c r="B1464" s="23" t="s">
        <v>3728</v>
      </c>
      <c r="C1464" s="381">
        <v>5.95</v>
      </c>
      <c r="D1464" s="485">
        <v>156</v>
      </c>
      <c r="E1464" s="486"/>
      <c r="F1464" s="408">
        <f t="shared" si="27"/>
        <v>0</v>
      </c>
      <c r="G1464" s="238">
        <v>2238</v>
      </c>
      <c r="H1464" s="238"/>
    </row>
    <row r="1465" spans="1:8" s="90" customFormat="1" ht="13.5" customHeight="1">
      <c r="A1465" s="574" t="s">
        <v>1219</v>
      </c>
      <c r="B1465" s="23" t="s">
        <v>3729</v>
      </c>
      <c r="C1465" s="381">
        <v>5.95</v>
      </c>
      <c r="D1465" s="485">
        <v>156</v>
      </c>
      <c r="E1465" s="486"/>
      <c r="F1465" s="408">
        <f t="shared" si="27"/>
        <v>0</v>
      </c>
      <c r="G1465" s="238">
        <v>7975</v>
      </c>
      <c r="H1465" s="238"/>
    </row>
    <row r="1466" spans="1:8" s="90" customFormat="1" ht="13.5" customHeight="1">
      <c r="A1466" s="574" t="s">
        <v>1256</v>
      </c>
      <c r="B1466" s="23" t="s">
        <v>3730</v>
      </c>
      <c r="C1466" s="381">
        <v>5.95</v>
      </c>
      <c r="D1466" s="485">
        <v>156</v>
      </c>
      <c r="E1466" s="486"/>
      <c r="F1466" s="408">
        <f t="shared" si="27"/>
        <v>0</v>
      </c>
      <c r="G1466" s="238">
        <v>1551</v>
      </c>
      <c r="H1466" s="238"/>
    </row>
    <row r="1467" spans="1:8" s="90" customFormat="1" ht="13.5" customHeight="1">
      <c r="A1467" s="574" t="s">
        <v>1257</v>
      </c>
      <c r="B1467" s="23" t="s">
        <v>3731</v>
      </c>
      <c r="C1467" s="381">
        <v>5.95</v>
      </c>
      <c r="D1467" s="485">
        <v>156</v>
      </c>
      <c r="E1467" s="486"/>
      <c r="F1467" s="408">
        <f t="shared" si="27"/>
        <v>0</v>
      </c>
      <c r="G1467" s="238">
        <v>335</v>
      </c>
      <c r="H1467" s="238"/>
    </row>
    <row r="1468" spans="1:8" s="90" customFormat="1" ht="13.5" customHeight="1">
      <c r="A1468" s="574" t="s">
        <v>1258</v>
      </c>
      <c r="B1468" s="23" t="s">
        <v>3732</v>
      </c>
      <c r="C1468" s="381">
        <v>5.95</v>
      </c>
      <c r="D1468" s="485">
        <v>156</v>
      </c>
      <c r="E1468" s="486"/>
      <c r="F1468" s="408">
        <f t="shared" si="27"/>
        <v>0</v>
      </c>
      <c r="G1468" s="238">
        <v>1395</v>
      </c>
      <c r="H1468" s="238"/>
    </row>
    <row r="1469" spans="1:8" s="90" customFormat="1" ht="13.5" customHeight="1">
      <c r="A1469" s="574" t="s">
        <v>231</v>
      </c>
      <c r="B1469" s="23" t="s">
        <v>3733</v>
      </c>
      <c r="C1469" s="381">
        <v>5.95</v>
      </c>
      <c r="D1469" s="485">
        <v>156</v>
      </c>
      <c r="E1469" s="486"/>
      <c r="F1469" s="408">
        <f t="shared" si="27"/>
        <v>0</v>
      </c>
      <c r="G1469" s="238">
        <v>890</v>
      </c>
      <c r="H1469" s="238"/>
    </row>
    <row r="1470" spans="1:8" s="90" customFormat="1" ht="13.5" customHeight="1">
      <c r="A1470" s="574" t="s">
        <v>1259</v>
      </c>
      <c r="B1470" s="23" t="s">
        <v>3734</v>
      </c>
      <c r="C1470" s="381">
        <v>5.95</v>
      </c>
      <c r="D1470" s="485">
        <v>156</v>
      </c>
      <c r="E1470" s="486"/>
      <c r="F1470" s="408">
        <f t="shared" si="27"/>
        <v>0</v>
      </c>
      <c r="G1470" s="238">
        <v>469</v>
      </c>
      <c r="H1470" s="238"/>
    </row>
    <row r="1471" spans="1:8" s="90" customFormat="1" ht="13.5" customHeight="1">
      <c r="A1471" s="574" t="s">
        <v>1135</v>
      </c>
      <c r="B1471" s="23" t="s">
        <v>3735</v>
      </c>
      <c r="C1471" s="381">
        <v>5.95</v>
      </c>
      <c r="D1471" s="485">
        <v>156</v>
      </c>
      <c r="E1471" s="486"/>
      <c r="F1471" s="408">
        <f t="shared" si="27"/>
        <v>0</v>
      </c>
      <c r="G1471" s="238">
        <v>401</v>
      </c>
      <c r="H1471" s="238"/>
    </row>
    <row r="1472" spans="1:8" s="90" customFormat="1" ht="13.5" customHeight="1">
      <c r="A1472" s="574" t="s">
        <v>1136</v>
      </c>
      <c r="B1472" s="23" t="s">
        <v>3736</v>
      </c>
      <c r="C1472" s="381">
        <v>5.95</v>
      </c>
      <c r="D1472" s="485">
        <v>156</v>
      </c>
      <c r="E1472" s="486"/>
      <c r="F1472" s="408">
        <f t="shared" si="27"/>
        <v>0</v>
      </c>
      <c r="G1472" s="238">
        <v>522</v>
      </c>
      <c r="H1472" s="238"/>
    </row>
    <row r="1473" spans="1:8" s="90" customFormat="1" ht="13.5" customHeight="1">
      <c r="A1473" s="574" t="s">
        <v>1260</v>
      </c>
      <c r="B1473" s="23" t="s">
        <v>3737</v>
      </c>
      <c r="C1473" s="381">
        <v>5.95</v>
      </c>
      <c r="D1473" s="485">
        <v>156</v>
      </c>
      <c r="E1473" s="486"/>
      <c r="F1473" s="408">
        <f t="shared" si="27"/>
        <v>0</v>
      </c>
      <c r="G1473" s="238">
        <v>239</v>
      </c>
      <c r="H1473" s="238"/>
    </row>
    <row r="1474" spans="1:8" s="90" customFormat="1" ht="13.5" customHeight="1">
      <c r="A1474" s="574" t="s">
        <v>1261</v>
      </c>
      <c r="B1474" s="23" t="s">
        <v>3738</v>
      </c>
      <c r="C1474" s="381">
        <v>5.95</v>
      </c>
      <c r="D1474" s="485">
        <v>156</v>
      </c>
      <c r="E1474" s="486"/>
      <c r="F1474" s="408">
        <f t="shared" si="27"/>
        <v>0</v>
      </c>
      <c r="G1474" s="238">
        <v>254</v>
      </c>
      <c r="H1474" s="238"/>
    </row>
    <row r="1475" spans="1:8" s="90" customFormat="1" ht="13.5" customHeight="1">
      <c r="A1475" s="574" t="s">
        <v>203</v>
      </c>
      <c r="B1475" s="23" t="s">
        <v>3739</v>
      </c>
      <c r="C1475" s="381">
        <v>5.95</v>
      </c>
      <c r="D1475" s="485">
        <v>156</v>
      </c>
      <c r="E1475" s="486"/>
      <c r="F1475" s="408">
        <f t="shared" si="27"/>
        <v>0</v>
      </c>
      <c r="G1475" s="238">
        <v>3419</v>
      </c>
      <c r="H1475" s="238"/>
    </row>
    <row r="1476" spans="1:8" s="90" customFormat="1" ht="13.5" customHeight="1">
      <c r="A1476" s="574" t="s">
        <v>199</v>
      </c>
      <c r="B1476" s="23" t="s">
        <v>3740</v>
      </c>
      <c r="C1476" s="381">
        <v>5.95</v>
      </c>
      <c r="D1476" s="485">
        <v>156</v>
      </c>
      <c r="E1476" s="486"/>
      <c r="F1476" s="408">
        <f t="shared" si="27"/>
        <v>0</v>
      </c>
      <c r="G1476" s="238">
        <v>1069</v>
      </c>
      <c r="H1476" s="238"/>
    </row>
    <row r="1477" spans="1:8" s="90" customFormat="1" ht="13.5" customHeight="1">
      <c r="A1477" s="574" t="s">
        <v>1262</v>
      </c>
      <c r="B1477" s="23" t="s">
        <v>3741</v>
      </c>
      <c r="C1477" s="381">
        <v>5.95</v>
      </c>
      <c r="D1477" s="485">
        <v>156</v>
      </c>
      <c r="E1477" s="486"/>
      <c r="F1477" s="408">
        <f t="shared" si="27"/>
        <v>0</v>
      </c>
      <c r="G1477" s="238">
        <v>2892</v>
      </c>
      <c r="H1477" s="238"/>
    </row>
    <row r="1478" spans="1:8" s="90" customFormat="1" ht="13.5" customHeight="1">
      <c r="A1478" s="574" t="s">
        <v>1263</v>
      </c>
      <c r="B1478" s="23" t="s">
        <v>3742</v>
      </c>
      <c r="C1478" s="381">
        <v>5.95</v>
      </c>
      <c r="D1478" s="485">
        <v>156</v>
      </c>
      <c r="E1478" s="486"/>
      <c r="F1478" s="408">
        <f t="shared" si="27"/>
        <v>0</v>
      </c>
      <c r="G1478" s="238">
        <v>487</v>
      </c>
      <c r="H1478" s="238"/>
    </row>
    <row r="1479" spans="1:8" s="90" customFormat="1" ht="13.5" customHeight="1">
      <c r="A1479" s="574" t="s">
        <v>1264</v>
      </c>
      <c r="B1479" s="23" t="s">
        <v>3743</v>
      </c>
      <c r="C1479" s="381">
        <v>5.95</v>
      </c>
      <c r="D1479" s="485">
        <v>156</v>
      </c>
      <c r="E1479" s="486"/>
      <c r="F1479" s="408">
        <f t="shared" si="27"/>
        <v>0</v>
      </c>
      <c r="G1479" s="238">
        <v>264</v>
      </c>
      <c r="H1479" s="238"/>
    </row>
    <row r="1480" spans="1:8" s="90" customFormat="1" ht="13.5" customHeight="1">
      <c r="A1480" s="574" t="s">
        <v>1265</v>
      </c>
      <c r="B1480" s="23" t="s">
        <v>3744</v>
      </c>
      <c r="C1480" s="381">
        <v>5.95</v>
      </c>
      <c r="D1480" s="485">
        <v>156</v>
      </c>
      <c r="E1480" s="486"/>
      <c r="F1480" s="408">
        <f t="shared" si="27"/>
        <v>0</v>
      </c>
      <c r="G1480" s="238">
        <v>9053</v>
      </c>
      <c r="H1480" s="238"/>
    </row>
    <row r="1481" spans="1:8" s="90" customFormat="1" ht="13.5" customHeight="1">
      <c r="A1481" s="574" t="s">
        <v>1266</v>
      </c>
      <c r="B1481" s="23" t="s">
        <v>3745</v>
      </c>
      <c r="C1481" s="381">
        <v>5.95</v>
      </c>
      <c r="D1481" s="485">
        <v>156</v>
      </c>
      <c r="E1481" s="486"/>
      <c r="F1481" s="408">
        <f t="shared" si="27"/>
        <v>0</v>
      </c>
      <c r="G1481" s="238">
        <v>1027</v>
      </c>
      <c r="H1481" s="238"/>
    </row>
    <row r="1482" spans="1:8" s="90" customFormat="1" ht="13.5" customHeight="1">
      <c r="A1482" s="574" t="s">
        <v>1267</v>
      </c>
      <c r="B1482" s="23" t="s">
        <v>3746</v>
      </c>
      <c r="C1482" s="381">
        <v>5.95</v>
      </c>
      <c r="D1482" s="485">
        <v>156</v>
      </c>
      <c r="E1482" s="486"/>
      <c r="F1482" s="408">
        <f t="shared" si="27"/>
        <v>0</v>
      </c>
      <c r="G1482" s="238">
        <v>122</v>
      </c>
      <c r="H1482" s="238"/>
    </row>
    <row r="1483" spans="1:8" s="90" customFormat="1" ht="13.5" customHeight="1">
      <c r="A1483" s="574" t="s">
        <v>232</v>
      </c>
      <c r="B1483" s="23" t="s">
        <v>3747</v>
      </c>
      <c r="C1483" s="381">
        <v>5.95</v>
      </c>
      <c r="D1483" s="485">
        <v>156</v>
      </c>
      <c r="E1483" s="486"/>
      <c r="F1483" s="408">
        <f t="shared" si="27"/>
        <v>0</v>
      </c>
      <c r="G1483" s="238">
        <v>6259</v>
      </c>
      <c r="H1483" s="238"/>
    </row>
    <row r="1484" spans="1:8" s="70" customFormat="1" ht="13.5" customHeight="1">
      <c r="A1484" s="572" t="s">
        <v>307</v>
      </c>
      <c r="B1484" s="410"/>
      <c r="C1484" s="411"/>
      <c r="D1484" s="540"/>
      <c r="E1484" s="541"/>
      <c r="F1484" s="423"/>
      <c r="G1484" s="238"/>
      <c r="H1484" s="238"/>
    </row>
    <row r="1485" spans="1:8" s="70" customFormat="1" ht="13.5" customHeight="1">
      <c r="A1485" s="573" t="s">
        <v>3748</v>
      </c>
      <c r="B1485" s="414"/>
      <c r="C1485" s="415"/>
      <c r="D1485" s="544"/>
      <c r="E1485" s="545"/>
      <c r="F1485" s="404"/>
      <c r="G1485" s="238"/>
      <c r="H1485" s="238"/>
    </row>
    <row r="1486" spans="1:8" s="70" customFormat="1" ht="13.5" customHeight="1">
      <c r="A1486" s="574" t="s">
        <v>3749</v>
      </c>
      <c r="B1486" s="23" t="s">
        <v>3750</v>
      </c>
      <c r="C1486" s="223">
        <v>7.95</v>
      </c>
      <c r="D1486" s="485">
        <v>156</v>
      </c>
      <c r="E1486" s="486"/>
      <c r="F1486" s="408">
        <f t="shared" si="27"/>
        <v>0</v>
      </c>
      <c r="G1486" s="238">
        <v>2470</v>
      </c>
      <c r="H1486" s="238"/>
    </row>
    <row r="1487" spans="1:8" s="70" customFormat="1" ht="13.5" customHeight="1">
      <c r="A1487" s="573" t="s">
        <v>3751</v>
      </c>
      <c r="B1487" s="414"/>
      <c r="C1487" s="415"/>
      <c r="D1487" s="544"/>
      <c r="E1487" s="545"/>
      <c r="F1487" s="404"/>
      <c r="G1487" s="238"/>
      <c r="H1487" s="238"/>
    </row>
    <row r="1488" spans="1:8" s="70" customFormat="1" ht="13.5" customHeight="1">
      <c r="A1488" s="574" t="s">
        <v>3752</v>
      </c>
      <c r="B1488" s="23" t="s">
        <v>3753</v>
      </c>
      <c r="C1488" s="223">
        <v>6.95</v>
      </c>
      <c r="D1488" s="485">
        <v>156</v>
      </c>
      <c r="E1488" s="486"/>
      <c r="F1488" s="408">
        <f t="shared" si="27"/>
        <v>0</v>
      </c>
      <c r="G1488" s="238">
        <v>1299</v>
      </c>
      <c r="H1488" s="238"/>
    </row>
    <row r="1489" spans="1:8" s="70" customFormat="1" ht="13.5" customHeight="1">
      <c r="A1489" s="574" t="s">
        <v>3754</v>
      </c>
      <c r="B1489" s="23" t="s">
        <v>3755</v>
      </c>
      <c r="C1489" s="223">
        <v>6.95</v>
      </c>
      <c r="D1489" s="485">
        <v>156</v>
      </c>
      <c r="E1489" s="486"/>
      <c r="F1489" s="408">
        <f t="shared" si="27"/>
        <v>0</v>
      </c>
      <c r="G1489" s="238">
        <v>549</v>
      </c>
      <c r="H1489" s="238"/>
    </row>
    <row r="1490" spans="1:8" s="70" customFormat="1" ht="13.5" customHeight="1">
      <c r="A1490" s="574" t="s">
        <v>3756</v>
      </c>
      <c r="B1490" s="23" t="s">
        <v>3757</v>
      </c>
      <c r="C1490" s="223">
        <v>6.95</v>
      </c>
      <c r="D1490" s="485">
        <v>156</v>
      </c>
      <c r="E1490" s="486"/>
      <c r="F1490" s="408">
        <f t="shared" si="27"/>
        <v>0</v>
      </c>
      <c r="G1490" s="238">
        <v>1238</v>
      </c>
      <c r="H1490" s="238"/>
    </row>
    <row r="1491" spans="1:8" s="70" customFormat="1" ht="13.5" customHeight="1">
      <c r="A1491" s="574" t="s">
        <v>3758</v>
      </c>
      <c r="B1491" s="23" t="s">
        <v>3759</v>
      </c>
      <c r="C1491" s="223">
        <v>6.95</v>
      </c>
      <c r="D1491" s="485">
        <v>156</v>
      </c>
      <c r="E1491" s="486"/>
      <c r="F1491" s="408">
        <f t="shared" si="27"/>
        <v>0</v>
      </c>
      <c r="G1491" s="238">
        <v>1183</v>
      </c>
      <c r="H1491" s="238"/>
    </row>
    <row r="1492" spans="1:8" s="70" customFormat="1" ht="13.5" customHeight="1">
      <c r="A1492" s="574" t="s">
        <v>3760</v>
      </c>
      <c r="B1492" s="23" t="s">
        <v>3761</v>
      </c>
      <c r="C1492" s="223">
        <v>6.95</v>
      </c>
      <c r="D1492" s="485">
        <v>156</v>
      </c>
      <c r="E1492" s="486"/>
      <c r="F1492" s="408">
        <f t="shared" si="27"/>
        <v>0</v>
      </c>
      <c r="G1492" s="238">
        <v>1141</v>
      </c>
      <c r="H1492" s="238"/>
    </row>
    <row r="1493" spans="1:8" s="90" customFormat="1" ht="13.5" customHeight="1">
      <c r="A1493" s="573" t="s">
        <v>3762</v>
      </c>
      <c r="B1493" s="414"/>
      <c r="C1493" s="415"/>
      <c r="D1493" s="544"/>
      <c r="E1493" s="545"/>
      <c r="F1493" s="404"/>
      <c r="G1493" s="238"/>
      <c r="H1493" s="238"/>
    </row>
    <row r="1494" spans="1:8" s="90" customFormat="1" ht="13.5" customHeight="1">
      <c r="A1494" s="574" t="s">
        <v>1268</v>
      </c>
      <c r="B1494" s="23" t="s">
        <v>3763</v>
      </c>
      <c r="C1494" s="381">
        <v>13.95</v>
      </c>
      <c r="D1494" s="485">
        <v>156</v>
      </c>
      <c r="E1494" s="486"/>
      <c r="F1494" s="408">
        <f t="shared" si="27"/>
        <v>0</v>
      </c>
      <c r="G1494" s="238">
        <v>2933</v>
      </c>
      <c r="H1494" s="238"/>
    </row>
    <row r="1495" spans="1:8" s="90" customFormat="1" ht="13.5" customHeight="1">
      <c r="A1495" s="574" t="s">
        <v>1269</v>
      </c>
      <c r="B1495" s="23" t="s">
        <v>3764</v>
      </c>
      <c r="C1495" s="381">
        <v>13.95</v>
      </c>
      <c r="D1495" s="485">
        <v>156</v>
      </c>
      <c r="E1495" s="486"/>
      <c r="F1495" s="408">
        <f t="shared" si="27"/>
        <v>0</v>
      </c>
      <c r="G1495" s="238">
        <v>10046</v>
      </c>
      <c r="H1495" s="238"/>
    </row>
    <row r="1496" spans="1:8" s="90" customFormat="1" ht="13.5" customHeight="1">
      <c r="A1496" s="574" t="s">
        <v>1270</v>
      </c>
      <c r="B1496" s="23" t="s">
        <v>3765</v>
      </c>
      <c r="C1496" s="381">
        <v>13.95</v>
      </c>
      <c r="D1496" s="485">
        <v>156</v>
      </c>
      <c r="E1496" s="486"/>
      <c r="F1496" s="408">
        <f t="shared" si="27"/>
        <v>0</v>
      </c>
      <c r="G1496" s="238">
        <v>3002</v>
      </c>
      <c r="H1496" s="238"/>
    </row>
    <row r="1497" spans="1:8" s="90" customFormat="1" ht="13.5" customHeight="1">
      <c r="A1497" s="574" t="s">
        <v>749</v>
      </c>
      <c r="B1497" s="23" t="s">
        <v>3766</v>
      </c>
      <c r="C1497" s="381">
        <v>13.95</v>
      </c>
      <c r="D1497" s="485">
        <v>156</v>
      </c>
      <c r="E1497" s="486"/>
      <c r="F1497" s="408">
        <f t="shared" si="27"/>
        <v>0</v>
      </c>
      <c r="G1497" s="238">
        <v>9180</v>
      </c>
      <c r="H1497" s="238"/>
    </row>
    <row r="1498" spans="1:8" s="90" customFormat="1" ht="13.5" customHeight="1">
      <c r="A1498" s="573" t="s">
        <v>750</v>
      </c>
      <c r="B1498" s="414"/>
      <c r="C1498" s="426"/>
      <c r="D1498" s="544"/>
      <c r="E1498" s="545"/>
      <c r="F1498" s="404"/>
      <c r="G1498" s="238"/>
      <c r="H1498" s="238"/>
    </row>
    <row r="1499" spans="1:8" ht="13.5" customHeight="1">
      <c r="A1499" s="603" t="s">
        <v>3767</v>
      </c>
      <c r="B1499" s="414"/>
      <c r="C1499" s="415"/>
      <c r="D1499" s="414"/>
      <c r="E1499" s="558"/>
      <c r="F1499" s="559"/>
      <c r="G1499" s="238"/>
      <c r="H1499" s="238"/>
    </row>
    <row r="1500" spans="1:8" s="66" customFormat="1" ht="13.5" customHeight="1">
      <c r="A1500" s="604" t="s">
        <v>3768</v>
      </c>
      <c r="B1500" s="240" t="s">
        <v>3769</v>
      </c>
      <c r="C1500" s="381">
        <v>7.95</v>
      </c>
      <c r="D1500" s="485">
        <v>156</v>
      </c>
      <c r="E1500" s="238"/>
      <c r="F1500" s="408">
        <f aca="true" t="shared" si="28" ref="F1500:F1506">C1500*E1500</f>
        <v>0</v>
      </c>
      <c r="G1500" s="238">
        <v>232</v>
      </c>
      <c r="H1500" s="238"/>
    </row>
    <row r="1501" spans="1:8" s="66" customFormat="1" ht="13.5" customHeight="1">
      <c r="A1501" s="604" t="s">
        <v>3770</v>
      </c>
      <c r="B1501" s="240" t="s">
        <v>3771</v>
      </c>
      <c r="C1501" s="381">
        <v>7.95</v>
      </c>
      <c r="D1501" s="485">
        <v>156</v>
      </c>
      <c r="E1501" s="238"/>
      <c r="F1501" s="408">
        <f>C1501*E1501</f>
        <v>0</v>
      </c>
      <c r="G1501" s="238">
        <v>363</v>
      </c>
      <c r="H1501" s="238"/>
    </row>
    <row r="1502" spans="1:8" s="66" customFormat="1" ht="13.5" customHeight="1">
      <c r="A1502" s="604" t="s">
        <v>279</v>
      </c>
      <c r="B1502" s="240" t="s">
        <v>3772</v>
      </c>
      <c r="C1502" s="381">
        <v>7.95</v>
      </c>
      <c r="D1502" s="485">
        <v>156</v>
      </c>
      <c r="E1502" s="238"/>
      <c r="F1502" s="408">
        <f t="shared" si="28"/>
        <v>0</v>
      </c>
      <c r="G1502" s="238">
        <v>1118</v>
      </c>
      <c r="H1502" s="238"/>
    </row>
    <row r="1503" spans="1:8" s="66" customFormat="1" ht="13.5" customHeight="1">
      <c r="A1503" s="604" t="s">
        <v>184</v>
      </c>
      <c r="B1503" s="240" t="s">
        <v>3773</v>
      </c>
      <c r="C1503" s="381">
        <v>7.95</v>
      </c>
      <c r="D1503" s="485">
        <v>156</v>
      </c>
      <c r="E1503" s="238"/>
      <c r="F1503" s="408">
        <f t="shared" si="28"/>
        <v>0</v>
      </c>
      <c r="G1503" s="238">
        <v>2359</v>
      </c>
      <c r="H1503" s="238"/>
    </row>
    <row r="1504" spans="1:8" s="66" customFormat="1" ht="13.5" customHeight="1">
      <c r="A1504" s="604" t="s">
        <v>3774</v>
      </c>
      <c r="B1504" s="240" t="s">
        <v>3775</v>
      </c>
      <c r="C1504" s="381">
        <v>7.95</v>
      </c>
      <c r="D1504" s="485">
        <v>156</v>
      </c>
      <c r="E1504" s="238"/>
      <c r="F1504" s="408">
        <f t="shared" si="28"/>
        <v>0</v>
      </c>
      <c r="G1504" s="238">
        <v>2402</v>
      </c>
      <c r="H1504" s="238"/>
    </row>
    <row r="1505" spans="1:8" s="66" customFormat="1" ht="13.5" customHeight="1">
      <c r="A1505" s="577" t="s">
        <v>3776</v>
      </c>
      <c r="B1505" s="418" t="s">
        <v>3777</v>
      </c>
      <c r="C1505" s="381">
        <v>7.95</v>
      </c>
      <c r="D1505" s="485">
        <v>156</v>
      </c>
      <c r="E1505" s="520"/>
      <c r="F1505" s="408">
        <f t="shared" si="28"/>
        <v>0</v>
      </c>
      <c r="G1505" s="238">
        <v>675</v>
      </c>
      <c r="H1505" s="238"/>
    </row>
    <row r="1506" spans="1:8" s="66" customFormat="1" ht="14.25" customHeight="1">
      <c r="A1506" s="577" t="s">
        <v>3778</v>
      </c>
      <c r="B1506" s="418" t="s">
        <v>3779</v>
      </c>
      <c r="C1506" s="381">
        <v>7.95</v>
      </c>
      <c r="D1506" s="485">
        <v>156</v>
      </c>
      <c r="E1506" s="520"/>
      <c r="F1506" s="408">
        <f t="shared" si="28"/>
        <v>0</v>
      </c>
      <c r="G1506" s="238">
        <v>1553</v>
      </c>
      <c r="H1506" s="238"/>
    </row>
    <row r="1507" spans="1:8" s="66" customFormat="1" ht="13.5" customHeight="1">
      <c r="A1507" s="577"/>
      <c r="B1507" s="418"/>
      <c r="C1507" s="420"/>
      <c r="D1507" s="560"/>
      <c r="E1507" s="561" t="s">
        <v>3780</v>
      </c>
      <c r="F1507" s="408">
        <f>SUM(F10:F1506)</f>
        <v>0</v>
      </c>
      <c r="G1507" s="238"/>
      <c r="H1507" s="238"/>
    </row>
    <row r="1508" spans="1:8" s="66" customFormat="1" ht="13.5" customHeight="1">
      <c r="A1508" s="95"/>
      <c r="B1508" s="96"/>
      <c r="C1508" s="97"/>
      <c r="D1508" s="98"/>
      <c r="E1508" s="99"/>
      <c r="F1508" s="100"/>
      <c r="G1508" s="650"/>
      <c r="H1508" s="650"/>
    </row>
    <row r="1509" spans="1:8" s="66" customFormat="1" ht="13.5" customHeight="1">
      <c r="A1509" s="95"/>
      <c r="B1509" s="96"/>
      <c r="C1509" s="97"/>
      <c r="D1509" s="98"/>
      <c r="E1509" s="99"/>
      <c r="F1509" s="100"/>
      <c r="G1509" s="650"/>
      <c r="H1509" s="650"/>
    </row>
    <row r="1510" spans="1:8" s="66" customFormat="1" ht="13.5" customHeight="1">
      <c r="A1510" s="95"/>
      <c r="B1510" s="96"/>
      <c r="C1510" s="97"/>
      <c r="D1510" s="98"/>
      <c r="E1510" s="99"/>
      <c r="F1510" s="100"/>
      <c r="G1510" s="650"/>
      <c r="H1510" s="650"/>
    </row>
    <row r="1511" spans="1:8" s="66" customFormat="1" ht="13.5" customHeight="1">
      <c r="A1511" s="95"/>
      <c r="B1511" s="96"/>
      <c r="C1511" s="97"/>
      <c r="D1511" s="98"/>
      <c r="E1511" s="99"/>
      <c r="F1511" s="100"/>
      <c r="G1511" s="650"/>
      <c r="H1511" s="650"/>
    </row>
    <row r="1512" spans="1:8" s="66" customFormat="1" ht="13.5" customHeight="1">
      <c r="A1512" s="95"/>
      <c r="B1512" s="96"/>
      <c r="C1512" s="97"/>
      <c r="D1512" s="98"/>
      <c r="E1512" s="99"/>
      <c r="F1512" s="100"/>
      <c r="G1512" s="650"/>
      <c r="H1512" s="650"/>
    </row>
    <row r="1513" spans="1:8" s="66" customFormat="1" ht="13.5" customHeight="1">
      <c r="A1513" s="95"/>
      <c r="B1513" s="96"/>
      <c r="C1513" s="97"/>
      <c r="D1513" s="98"/>
      <c r="E1513" s="99"/>
      <c r="F1513" s="100"/>
      <c r="G1513" s="650"/>
      <c r="H1513" s="650"/>
    </row>
    <row r="1514" spans="1:8" s="66" customFormat="1" ht="13.5" customHeight="1">
      <c r="A1514" s="95"/>
      <c r="B1514" s="96"/>
      <c r="C1514" s="97"/>
      <c r="D1514" s="98"/>
      <c r="E1514" s="99"/>
      <c r="F1514" s="100"/>
      <c r="G1514" s="650"/>
      <c r="H1514" s="650"/>
    </row>
    <row r="1515" spans="1:8" s="66" customFormat="1" ht="13.5" customHeight="1">
      <c r="A1515" s="95"/>
      <c r="B1515" s="96"/>
      <c r="C1515" s="97"/>
      <c r="D1515" s="98"/>
      <c r="E1515" s="99"/>
      <c r="F1515" s="100"/>
      <c r="G1515" s="650"/>
      <c r="H1515" s="650"/>
    </row>
    <row r="1516" spans="1:8" s="66" customFormat="1" ht="13.5" customHeight="1">
      <c r="A1516" s="95"/>
      <c r="B1516" s="96"/>
      <c r="C1516" s="97"/>
      <c r="D1516" s="98"/>
      <c r="E1516" s="99"/>
      <c r="F1516" s="100"/>
      <c r="G1516" s="650"/>
      <c r="H1516" s="650"/>
    </row>
    <row r="1517" spans="1:8" s="66" customFormat="1" ht="13.5" customHeight="1">
      <c r="A1517" s="95"/>
      <c r="B1517" s="96"/>
      <c r="C1517" s="97"/>
      <c r="D1517" s="98"/>
      <c r="E1517" s="99"/>
      <c r="F1517" s="100"/>
      <c r="G1517" s="650"/>
      <c r="H1517" s="650"/>
    </row>
    <row r="1518" spans="1:8" s="66" customFormat="1" ht="13.5" customHeight="1">
      <c r="A1518" s="95"/>
      <c r="B1518" s="96"/>
      <c r="C1518" s="97"/>
      <c r="D1518" s="98"/>
      <c r="E1518" s="99"/>
      <c r="F1518" s="100"/>
      <c r="G1518" s="650"/>
      <c r="H1518" s="650"/>
    </row>
    <row r="1519" spans="1:8" s="66" customFormat="1" ht="13.5" customHeight="1">
      <c r="A1519" s="95"/>
      <c r="B1519" s="96"/>
      <c r="C1519" s="97"/>
      <c r="D1519" s="98"/>
      <c r="E1519" s="99"/>
      <c r="F1519" s="100"/>
      <c r="G1519" s="650"/>
      <c r="H1519" s="650"/>
    </row>
    <row r="1520" spans="1:8" s="66" customFormat="1" ht="13.5" customHeight="1">
      <c r="A1520" s="95"/>
      <c r="B1520" s="96"/>
      <c r="C1520" s="97"/>
      <c r="D1520" s="98"/>
      <c r="E1520" s="99"/>
      <c r="F1520" s="100"/>
      <c r="G1520" s="650"/>
      <c r="H1520" s="650"/>
    </row>
    <row r="1521" spans="1:8" s="66" customFormat="1" ht="13.5" customHeight="1">
      <c r="A1521" s="95"/>
      <c r="B1521" s="96"/>
      <c r="C1521" s="97"/>
      <c r="D1521" s="98"/>
      <c r="E1521" s="99"/>
      <c r="F1521" s="100"/>
      <c r="G1521" s="650"/>
      <c r="H1521" s="650"/>
    </row>
    <row r="1522" spans="1:8" s="66" customFormat="1" ht="13.5" customHeight="1">
      <c r="A1522" s="95"/>
      <c r="B1522" s="96"/>
      <c r="C1522" s="97"/>
      <c r="D1522" s="98"/>
      <c r="E1522" s="99"/>
      <c r="F1522" s="100"/>
      <c r="G1522" s="650"/>
      <c r="H1522" s="650"/>
    </row>
    <row r="1523" spans="1:8" s="66" customFormat="1" ht="13.5" customHeight="1">
      <c r="A1523" s="95"/>
      <c r="B1523" s="96"/>
      <c r="C1523" s="97"/>
      <c r="D1523" s="98"/>
      <c r="E1523" s="99"/>
      <c r="F1523" s="100"/>
      <c r="G1523" s="650"/>
      <c r="H1523" s="650"/>
    </row>
    <row r="1524" spans="1:8" s="66" customFormat="1" ht="13.5" customHeight="1">
      <c r="A1524" s="95"/>
      <c r="B1524" s="96"/>
      <c r="C1524" s="97"/>
      <c r="D1524" s="98"/>
      <c r="E1524" s="99"/>
      <c r="F1524" s="100"/>
      <c r="G1524" s="650"/>
      <c r="H1524" s="650"/>
    </row>
  </sheetData>
  <sheetProtection/>
  <mergeCells count="3">
    <mergeCell ref="A1:F1"/>
    <mergeCell ref="A2:F2"/>
    <mergeCell ref="A3:F3"/>
  </mergeCells>
  <printOptions/>
  <pageMargins left="0.25" right="0.25" top="0.5" bottom="0.5" header="0.3" footer="0.3"/>
  <pageSetup horizontalDpi="600" verticalDpi="600" orientation="portrait" scale="85"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I262"/>
  <sheetViews>
    <sheetView zoomScalePageLayoutView="0" workbookViewId="0" topLeftCell="A1">
      <pane ySplit="7" topLeftCell="A8" activePane="bottomLeft" state="frozen"/>
      <selection pane="topLeft" activeCell="A11" sqref="A11:C11"/>
      <selection pane="bottomLeft" activeCell="H7" sqref="H7"/>
    </sheetView>
  </sheetViews>
  <sheetFormatPr defaultColWidth="9.140625" defaultRowHeight="12.75"/>
  <cols>
    <col min="1" max="1" width="52.421875" style="0" customWidth="1"/>
    <col min="2" max="2" width="17.7109375" style="49" bestFit="1" customWidth="1"/>
    <col min="4" max="4" width="11.28125" style="0" customWidth="1"/>
    <col min="6" max="6" width="18.140625" style="43" customWidth="1"/>
    <col min="7" max="7" width="17.57421875" style="49" bestFit="1" customWidth="1"/>
    <col min="8" max="8" width="12.28125" style="49" bestFit="1" customWidth="1"/>
    <col min="9" max="9" width="23.28125" style="49" bestFit="1" customWidth="1"/>
  </cols>
  <sheetData>
    <row r="1" spans="1:9" s="17" customFormat="1" ht="12.75">
      <c r="A1" s="607" t="s">
        <v>613</v>
      </c>
      <c r="B1" s="50"/>
      <c r="C1" s="52"/>
      <c r="D1" s="52"/>
      <c r="E1" s="51"/>
      <c r="F1" s="54"/>
      <c r="G1" s="622"/>
      <c r="H1" s="622"/>
      <c r="I1" s="622"/>
    </row>
    <row r="2" spans="1:9" s="17" customFormat="1" ht="12.75">
      <c r="A2" s="607" t="s">
        <v>614</v>
      </c>
      <c r="B2" s="13"/>
      <c r="C2" s="16"/>
      <c r="D2" s="16"/>
      <c r="E2" s="13"/>
      <c r="F2" s="55"/>
      <c r="G2" s="622"/>
      <c r="H2" s="622"/>
      <c r="I2" s="622"/>
    </row>
    <row r="3" spans="1:9" s="17" customFormat="1" ht="13.5" thickBot="1">
      <c r="A3" s="607"/>
      <c r="B3" s="50"/>
      <c r="C3" s="52"/>
      <c r="D3" s="52"/>
      <c r="E3" s="51"/>
      <c r="F3" s="54"/>
      <c r="G3" s="622"/>
      <c r="H3" s="622"/>
      <c r="I3" s="622"/>
    </row>
    <row r="4" spans="1:9" s="17" customFormat="1" ht="13.5" thickBot="1">
      <c r="A4" s="7" t="s">
        <v>611</v>
      </c>
      <c r="B4" s="8">
        <v>1</v>
      </c>
      <c r="C4" s="6"/>
      <c r="D4" s="6"/>
      <c r="E4" s="15"/>
      <c r="F4" s="175"/>
      <c r="G4" s="622"/>
      <c r="H4" s="622"/>
      <c r="I4" s="622"/>
    </row>
    <row r="5" spans="1:9" s="17" customFormat="1" ht="12.75">
      <c r="A5" s="12"/>
      <c r="B5" s="13"/>
      <c r="C5" s="16"/>
      <c r="D5" s="16"/>
      <c r="E5" s="14"/>
      <c r="F5" s="56"/>
      <c r="G5" s="622"/>
      <c r="H5" s="622"/>
      <c r="I5" s="622"/>
    </row>
    <row r="6" spans="1:9" s="17" customFormat="1" ht="12.75">
      <c r="A6" s="14"/>
      <c r="B6" s="13"/>
      <c r="C6" s="16"/>
      <c r="D6" s="16"/>
      <c r="E6" s="53"/>
      <c r="F6" s="55"/>
      <c r="G6" s="622"/>
      <c r="H6" s="622"/>
      <c r="I6" s="622"/>
    </row>
    <row r="7" spans="1:9" s="4" customFormat="1" ht="25.5">
      <c r="A7" s="19" t="s">
        <v>1097</v>
      </c>
      <c r="B7" s="19" t="s">
        <v>621</v>
      </c>
      <c r="C7" s="20" t="s">
        <v>1083</v>
      </c>
      <c r="D7" s="20" t="s">
        <v>3950</v>
      </c>
      <c r="E7" s="20" t="s">
        <v>1121</v>
      </c>
      <c r="F7" s="41" t="s">
        <v>1122</v>
      </c>
      <c r="G7" s="620" t="s">
        <v>4109</v>
      </c>
      <c r="H7" s="621" t="s">
        <v>4110</v>
      </c>
      <c r="I7" s="621" t="s">
        <v>4111</v>
      </c>
    </row>
    <row r="8" spans="1:9" s="4" customFormat="1" ht="17.25" customHeight="1">
      <c r="A8" s="31" t="s">
        <v>798</v>
      </c>
      <c r="B8" s="32"/>
      <c r="C8" s="32"/>
      <c r="D8" s="32"/>
      <c r="E8" s="32"/>
      <c r="F8" s="42"/>
      <c r="G8" s="20"/>
      <c r="H8" s="20"/>
      <c r="I8" s="20"/>
    </row>
    <row r="9" spans="1:9" s="1" customFormat="1" ht="17.25" customHeight="1">
      <c r="A9" s="115" t="s">
        <v>3949</v>
      </c>
      <c r="B9" s="34">
        <v>9780545612128</v>
      </c>
      <c r="C9" s="116">
        <v>89.94</v>
      </c>
      <c r="D9" s="116" t="s">
        <v>3951</v>
      </c>
      <c r="E9" s="115"/>
      <c r="F9" s="176">
        <f aca="true" t="shared" si="0" ref="F9:F54">C9*E9</f>
        <v>0</v>
      </c>
      <c r="G9" s="238">
        <v>493</v>
      </c>
      <c r="H9" s="238"/>
      <c r="I9" s="238"/>
    </row>
    <row r="10" spans="1:9" s="33" customFormat="1" ht="17.25" customHeight="1">
      <c r="A10" s="22" t="s">
        <v>799</v>
      </c>
      <c r="B10" s="34">
        <v>9781591742500</v>
      </c>
      <c r="C10" s="27">
        <v>131.7</v>
      </c>
      <c r="D10" s="116" t="s">
        <v>3951</v>
      </c>
      <c r="E10" s="22"/>
      <c r="F10" s="176">
        <f t="shared" si="0"/>
        <v>0</v>
      </c>
      <c r="G10" s="238">
        <v>1443</v>
      </c>
      <c r="H10" s="238"/>
      <c r="I10" s="238"/>
    </row>
    <row r="11" spans="1:9" s="33" customFormat="1" ht="17.25" customHeight="1">
      <c r="A11" s="22" t="s">
        <v>800</v>
      </c>
      <c r="B11" s="34">
        <v>9781591742517</v>
      </c>
      <c r="C11" s="27">
        <v>526.8</v>
      </c>
      <c r="D11" s="116" t="s">
        <v>3951</v>
      </c>
      <c r="E11" s="22"/>
      <c r="F11" s="176">
        <f t="shared" si="0"/>
        <v>0</v>
      </c>
      <c r="G11" s="238">
        <v>5830</v>
      </c>
      <c r="H11" s="238"/>
      <c r="I11" s="238"/>
    </row>
    <row r="12" spans="1:9" s="33" customFormat="1" ht="17.25" customHeight="1">
      <c r="A12" s="22" t="s">
        <v>801</v>
      </c>
      <c r="B12" s="34">
        <v>9781591746775</v>
      </c>
      <c r="C12" s="27">
        <v>478.8</v>
      </c>
      <c r="D12" s="116" t="s">
        <v>3951</v>
      </c>
      <c r="E12" s="22"/>
      <c r="F12" s="176">
        <f t="shared" si="0"/>
        <v>0</v>
      </c>
      <c r="G12" s="238">
        <v>11557</v>
      </c>
      <c r="H12" s="238"/>
      <c r="I12" s="238"/>
    </row>
    <row r="13" spans="1:9" s="33" customFormat="1" ht="17.25" customHeight="1">
      <c r="A13" s="22" t="s">
        <v>802</v>
      </c>
      <c r="B13" s="34">
        <v>9780545346276</v>
      </c>
      <c r="C13" s="27">
        <v>101.94</v>
      </c>
      <c r="D13" s="116" t="s">
        <v>3951</v>
      </c>
      <c r="E13" s="22"/>
      <c r="F13" s="176">
        <f t="shared" si="0"/>
        <v>0</v>
      </c>
      <c r="G13" s="238">
        <v>2436</v>
      </c>
      <c r="H13" s="238"/>
      <c r="I13" s="238"/>
    </row>
    <row r="14" spans="1:9" s="33" customFormat="1" ht="17.25" customHeight="1">
      <c r="A14" s="22" t="s">
        <v>803</v>
      </c>
      <c r="B14" s="34">
        <v>9780545346177</v>
      </c>
      <c r="C14" s="27">
        <v>16.99</v>
      </c>
      <c r="D14" s="116" t="s">
        <v>3951</v>
      </c>
      <c r="E14" s="22"/>
      <c r="F14" s="176">
        <f t="shared" si="0"/>
        <v>0</v>
      </c>
      <c r="G14" s="238">
        <v>6933</v>
      </c>
      <c r="H14" s="238"/>
      <c r="I14" s="238"/>
    </row>
    <row r="15" spans="1:9" s="33" customFormat="1" ht="17.25" customHeight="1">
      <c r="A15" s="22" t="s">
        <v>804</v>
      </c>
      <c r="B15" s="34">
        <v>9781570542589</v>
      </c>
      <c r="C15" s="27">
        <v>101.7</v>
      </c>
      <c r="D15" s="116" t="s">
        <v>3951</v>
      </c>
      <c r="E15" s="22"/>
      <c r="F15" s="176">
        <f t="shared" si="0"/>
        <v>0</v>
      </c>
      <c r="G15" s="238">
        <v>185</v>
      </c>
      <c r="H15" s="238"/>
      <c r="I15" s="238"/>
    </row>
    <row r="16" spans="1:9" s="33" customFormat="1" ht="17.25" customHeight="1">
      <c r="A16" s="22" t="s">
        <v>805</v>
      </c>
      <c r="B16" s="34">
        <v>9781570542572</v>
      </c>
      <c r="C16" s="27">
        <v>406.8</v>
      </c>
      <c r="D16" s="116" t="s">
        <v>3951</v>
      </c>
      <c r="E16" s="22"/>
      <c r="F16" s="176">
        <f t="shared" si="0"/>
        <v>0</v>
      </c>
      <c r="G16" s="238">
        <v>1719</v>
      </c>
      <c r="H16" s="238"/>
      <c r="I16" s="238"/>
    </row>
    <row r="17" spans="1:9" s="33" customFormat="1" ht="17.25" customHeight="1">
      <c r="A17" s="22" t="s">
        <v>806</v>
      </c>
      <c r="B17" s="34">
        <v>9781591745402</v>
      </c>
      <c r="C17" s="27">
        <v>47.7</v>
      </c>
      <c r="D17" s="116" t="s">
        <v>3951</v>
      </c>
      <c r="E17" s="22"/>
      <c r="F17" s="176">
        <f t="shared" si="0"/>
        <v>0</v>
      </c>
      <c r="G17" s="238">
        <v>1454</v>
      </c>
      <c r="H17" s="238"/>
      <c r="I17" s="238"/>
    </row>
    <row r="18" spans="1:9" s="33" customFormat="1" ht="17.25" customHeight="1">
      <c r="A18" s="22" t="s">
        <v>807</v>
      </c>
      <c r="B18" s="34">
        <v>9780545419055</v>
      </c>
      <c r="C18" s="27">
        <v>119.94</v>
      </c>
      <c r="D18" s="116" t="s">
        <v>3951</v>
      </c>
      <c r="E18" s="22"/>
      <c r="F18" s="176">
        <f t="shared" si="0"/>
        <v>0</v>
      </c>
      <c r="G18" s="238">
        <v>1191</v>
      </c>
      <c r="H18" s="238"/>
      <c r="I18" s="238"/>
    </row>
    <row r="19" spans="1:9" s="33" customFormat="1" ht="17.25" customHeight="1">
      <c r="A19" s="22" t="s">
        <v>808</v>
      </c>
      <c r="B19" s="34">
        <v>9780545419048</v>
      </c>
      <c r="C19" s="27">
        <v>479.76</v>
      </c>
      <c r="D19" s="116" t="s">
        <v>3951</v>
      </c>
      <c r="E19" s="22"/>
      <c r="F19" s="176">
        <f t="shared" si="0"/>
        <v>0</v>
      </c>
      <c r="G19" s="238">
        <v>17721</v>
      </c>
      <c r="H19" s="238"/>
      <c r="I19" s="238"/>
    </row>
    <row r="20" spans="1:9" s="33" customFormat="1" ht="17.25" customHeight="1">
      <c r="A20" s="22" t="s">
        <v>809</v>
      </c>
      <c r="B20" s="34">
        <v>9780545395540</v>
      </c>
      <c r="C20" s="27">
        <v>479.76</v>
      </c>
      <c r="D20" s="116" t="s">
        <v>3951</v>
      </c>
      <c r="E20" s="22"/>
      <c r="F20" s="176">
        <f t="shared" si="0"/>
        <v>0</v>
      </c>
      <c r="G20" s="238">
        <v>19653</v>
      </c>
      <c r="H20" s="238"/>
      <c r="I20" s="238"/>
    </row>
    <row r="21" spans="1:9" s="33" customFormat="1" ht="17.25" customHeight="1">
      <c r="A21" s="22" t="s">
        <v>810</v>
      </c>
      <c r="B21" s="34">
        <v>9781878257574</v>
      </c>
      <c r="C21" s="27">
        <v>119.4</v>
      </c>
      <c r="D21" s="116" t="s">
        <v>3951</v>
      </c>
      <c r="E21" s="22"/>
      <c r="F21" s="176">
        <f t="shared" si="0"/>
        <v>0</v>
      </c>
      <c r="G21" s="238">
        <v>22</v>
      </c>
      <c r="H21" s="238"/>
      <c r="I21" s="238"/>
    </row>
    <row r="22" spans="1:9" s="33" customFormat="1" ht="17.25" customHeight="1">
      <c r="A22" s="22" t="s">
        <v>811</v>
      </c>
      <c r="B22" s="34">
        <v>9781878257536</v>
      </c>
      <c r="C22" s="27">
        <v>238.8</v>
      </c>
      <c r="D22" s="116" t="s">
        <v>3951</v>
      </c>
      <c r="E22" s="22"/>
      <c r="F22" s="176">
        <f t="shared" si="0"/>
        <v>0</v>
      </c>
      <c r="G22" s="238">
        <v>223</v>
      </c>
      <c r="H22" s="238"/>
      <c r="I22" s="238"/>
    </row>
    <row r="23" spans="1:9" s="33" customFormat="1" ht="17.25" customHeight="1">
      <c r="A23" s="22" t="s">
        <v>812</v>
      </c>
      <c r="B23" s="34">
        <v>9781591748380</v>
      </c>
      <c r="C23" s="27">
        <v>119.94</v>
      </c>
      <c r="D23" s="116" t="s">
        <v>3951</v>
      </c>
      <c r="E23" s="22"/>
      <c r="F23" s="176">
        <f t="shared" si="0"/>
        <v>0</v>
      </c>
      <c r="G23" s="238">
        <v>270</v>
      </c>
      <c r="H23" s="238"/>
      <c r="I23" s="238"/>
    </row>
    <row r="24" spans="1:9" s="33" customFormat="1" ht="17.25" customHeight="1">
      <c r="A24" s="22" t="s">
        <v>813</v>
      </c>
      <c r="B24" s="34">
        <v>9781591749066</v>
      </c>
      <c r="C24" s="27">
        <v>77.94</v>
      </c>
      <c r="D24" s="116" t="s">
        <v>3951</v>
      </c>
      <c r="E24" s="22"/>
      <c r="F24" s="176">
        <f t="shared" si="0"/>
        <v>0</v>
      </c>
      <c r="G24" s="238">
        <v>855</v>
      </c>
      <c r="H24" s="238"/>
      <c r="I24" s="238"/>
    </row>
    <row r="25" spans="1:9" s="33" customFormat="1" ht="17.25" customHeight="1">
      <c r="A25" s="22" t="s">
        <v>814</v>
      </c>
      <c r="B25" s="34">
        <v>9781591749080</v>
      </c>
      <c r="C25" s="27">
        <v>311.76</v>
      </c>
      <c r="D25" s="116" t="s">
        <v>3951</v>
      </c>
      <c r="E25" s="22"/>
      <c r="F25" s="176">
        <f t="shared" si="0"/>
        <v>0</v>
      </c>
      <c r="G25" s="238">
        <v>370</v>
      </c>
      <c r="H25" s="238"/>
      <c r="I25" s="238"/>
    </row>
    <row r="26" spans="1:9" s="33" customFormat="1" ht="17.25" customHeight="1">
      <c r="A26" s="22" t="s">
        <v>815</v>
      </c>
      <c r="B26" s="34">
        <v>9780545396271</v>
      </c>
      <c r="C26" s="27">
        <v>479.76</v>
      </c>
      <c r="D26" s="116" t="s">
        <v>3951</v>
      </c>
      <c r="E26" s="22"/>
      <c r="F26" s="176">
        <f t="shared" si="0"/>
        <v>0</v>
      </c>
      <c r="G26" s="238">
        <v>4136</v>
      </c>
      <c r="H26" s="238"/>
      <c r="I26" s="238"/>
    </row>
    <row r="27" spans="1:9" s="33" customFormat="1" ht="17.25" customHeight="1">
      <c r="A27" s="22" t="s">
        <v>816</v>
      </c>
      <c r="B27" s="34">
        <v>9781570540820</v>
      </c>
      <c r="C27" s="27">
        <v>83.7</v>
      </c>
      <c r="D27" s="116" t="s">
        <v>3951</v>
      </c>
      <c r="E27" s="22"/>
      <c r="F27" s="176">
        <f t="shared" si="0"/>
        <v>0</v>
      </c>
      <c r="G27" s="238">
        <v>185</v>
      </c>
      <c r="H27" s="238"/>
      <c r="I27" s="238"/>
    </row>
    <row r="28" spans="1:9" s="33" customFormat="1" ht="17.25" customHeight="1">
      <c r="A28" s="22" t="s">
        <v>817</v>
      </c>
      <c r="B28" s="34">
        <v>9781591746782</v>
      </c>
      <c r="C28" s="27">
        <v>89.7</v>
      </c>
      <c r="D28" s="116" t="s">
        <v>3951</v>
      </c>
      <c r="E28" s="22"/>
      <c r="F28" s="176">
        <f t="shared" si="0"/>
        <v>0</v>
      </c>
      <c r="G28" s="238">
        <v>127</v>
      </c>
      <c r="H28" s="238"/>
      <c r="I28" s="238"/>
    </row>
    <row r="29" spans="1:9" s="33" customFormat="1" ht="17.25" customHeight="1">
      <c r="A29" s="22" t="s">
        <v>818</v>
      </c>
      <c r="B29" s="34">
        <v>9781591746805</v>
      </c>
      <c r="C29" s="27">
        <v>358.8</v>
      </c>
      <c r="D29" s="116" t="s">
        <v>3951</v>
      </c>
      <c r="E29" s="22"/>
      <c r="F29" s="176">
        <f t="shared" si="0"/>
        <v>0</v>
      </c>
      <c r="G29" s="238">
        <v>19548</v>
      </c>
      <c r="H29" s="238"/>
      <c r="I29" s="238"/>
    </row>
    <row r="30" spans="1:9" s="33" customFormat="1" ht="17.25" customHeight="1">
      <c r="A30" s="22" t="s">
        <v>819</v>
      </c>
      <c r="B30" s="34">
        <v>9780545346191</v>
      </c>
      <c r="C30" s="27">
        <v>19.99</v>
      </c>
      <c r="D30" s="116" t="s">
        <v>3951</v>
      </c>
      <c r="E30" s="22"/>
      <c r="F30" s="176">
        <f t="shared" si="0"/>
        <v>0</v>
      </c>
      <c r="G30" s="238">
        <v>22970</v>
      </c>
      <c r="H30" s="238"/>
      <c r="I30" s="238"/>
    </row>
    <row r="31" spans="1:9" s="33" customFormat="1" ht="17.25" customHeight="1">
      <c r="A31" s="22" t="s">
        <v>820</v>
      </c>
      <c r="B31" s="34">
        <v>9781591747345</v>
      </c>
      <c r="C31" s="27">
        <v>101.7</v>
      </c>
      <c r="D31" s="116" t="s">
        <v>3951</v>
      </c>
      <c r="E31" s="22"/>
      <c r="F31" s="176">
        <f t="shared" si="0"/>
        <v>0</v>
      </c>
      <c r="G31" s="238">
        <v>3337</v>
      </c>
      <c r="H31" s="238"/>
      <c r="I31" s="238"/>
    </row>
    <row r="32" spans="1:9" s="33" customFormat="1" ht="17.25" customHeight="1">
      <c r="A32" s="22" t="s">
        <v>821</v>
      </c>
      <c r="B32" s="34">
        <v>9781591747369</v>
      </c>
      <c r="C32" s="27">
        <v>406.8</v>
      </c>
      <c r="D32" s="116" t="s">
        <v>3951</v>
      </c>
      <c r="E32" s="22"/>
      <c r="F32" s="176">
        <f t="shared" si="0"/>
        <v>0</v>
      </c>
      <c r="G32" s="238">
        <v>22383</v>
      </c>
      <c r="H32" s="238"/>
      <c r="I32" s="238"/>
    </row>
    <row r="33" spans="1:9" s="33" customFormat="1" ht="17.25" customHeight="1">
      <c r="A33" s="22" t="s">
        <v>822</v>
      </c>
      <c r="B33" s="34">
        <v>9780545396479</v>
      </c>
      <c r="C33" s="27">
        <v>101.94</v>
      </c>
      <c r="D33" s="116" t="s">
        <v>3951</v>
      </c>
      <c r="E33" s="22"/>
      <c r="F33" s="176">
        <f t="shared" si="0"/>
        <v>0</v>
      </c>
      <c r="G33" s="238">
        <v>1585</v>
      </c>
      <c r="H33" s="238"/>
      <c r="I33" s="238"/>
    </row>
    <row r="34" spans="1:9" s="33" customFormat="1" ht="17.25" customHeight="1">
      <c r="A34" s="22" t="s">
        <v>823</v>
      </c>
      <c r="B34" s="34">
        <v>9780545396264</v>
      </c>
      <c r="C34" s="27">
        <v>407.76</v>
      </c>
      <c r="D34" s="116" t="s">
        <v>3951</v>
      </c>
      <c r="E34" s="22"/>
      <c r="F34" s="176">
        <f t="shared" si="0"/>
        <v>0</v>
      </c>
      <c r="G34" s="238">
        <v>17128</v>
      </c>
      <c r="H34" s="238"/>
      <c r="I34" s="238"/>
    </row>
    <row r="35" spans="1:9" s="33" customFormat="1" ht="17.25" customHeight="1">
      <c r="A35" s="22" t="s">
        <v>824</v>
      </c>
      <c r="B35" s="34">
        <v>9781591748410</v>
      </c>
      <c r="C35" s="27">
        <v>89.94</v>
      </c>
      <c r="D35" s="116" t="s">
        <v>3951</v>
      </c>
      <c r="E35" s="22"/>
      <c r="F35" s="176">
        <f t="shared" si="0"/>
        <v>0</v>
      </c>
      <c r="G35" s="238">
        <v>1432</v>
      </c>
      <c r="H35" s="238"/>
      <c r="I35" s="238"/>
    </row>
    <row r="36" spans="1:9" s="33" customFormat="1" ht="17.25" customHeight="1">
      <c r="A36" s="22" t="s">
        <v>825</v>
      </c>
      <c r="B36" s="34">
        <v>9781591748434</v>
      </c>
      <c r="C36" s="27">
        <v>359.76</v>
      </c>
      <c r="D36" s="116" t="s">
        <v>3951</v>
      </c>
      <c r="E36" s="22"/>
      <c r="F36" s="176">
        <f t="shared" si="0"/>
        <v>0</v>
      </c>
      <c r="G36" s="238">
        <v>12589</v>
      </c>
      <c r="H36" s="238"/>
      <c r="I36" s="238"/>
    </row>
    <row r="37" spans="1:9" s="33" customFormat="1" ht="17.25" customHeight="1">
      <c r="A37" s="22" t="s">
        <v>826</v>
      </c>
      <c r="B37" s="34">
        <v>9781591744276</v>
      </c>
      <c r="C37" s="27">
        <v>239.4</v>
      </c>
      <c r="D37" s="116" t="s">
        <v>3951</v>
      </c>
      <c r="E37" s="22"/>
      <c r="F37" s="176">
        <f t="shared" si="0"/>
        <v>0</v>
      </c>
      <c r="G37" s="238" t="s">
        <v>4113</v>
      </c>
      <c r="H37" s="238" t="s">
        <v>4124</v>
      </c>
      <c r="I37" s="238"/>
    </row>
    <row r="38" spans="1:9" s="33" customFormat="1" ht="17.25" customHeight="1">
      <c r="A38" s="22" t="s">
        <v>827</v>
      </c>
      <c r="B38" s="34">
        <v>9781591746874</v>
      </c>
      <c r="C38" s="27">
        <v>119.7</v>
      </c>
      <c r="D38" s="116" t="s">
        <v>3951</v>
      </c>
      <c r="E38" s="22"/>
      <c r="F38" s="176">
        <f t="shared" si="0"/>
        <v>0</v>
      </c>
      <c r="G38" s="238">
        <v>854</v>
      </c>
      <c r="H38" s="238"/>
      <c r="I38" s="238"/>
    </row>
    <row r="39" spans="1:9" s="33" customFormat="1" ht="17.25" customHeight="1">
      <c r="A39" s="22" t="s">
        <v>828</v>
      </c>
      <c r="B39" s="34">
        <v>9781591746898</v>
      </c>
      <c r="C39" s="27">
        <v>478.8</v>
      </c>
      <c r="D39" s="116" t="s">
        <v>3951</v>
      </c>
      <c r="E39" s="22"/>
      <c r="F39" s="176">
        <f t="shared" si="0"/>
        <v>0</v>
      </c>
      <c r="G39" s="238">
        <v>5860</v>
      </c>
      <c r="H39" s="238"/>
      <c r="I39" s="238"/>
    </row>
    <row r="40" spans="1:9" s="33" customFormat="1" ht="17.25" customHeight="1">
      <c r="A40" s="22" t="s">
        <v>829</v>
      </c>
      <c r="B40" s="34">
        <v>9781591749219</v>
      </c>
      <c r="C40" s="27">
        <v>101.94</v>
      </c>
      <c r="D40" s="116" t="s">
        <v>3951</v>
      </c>
      <c r="E40" s="22"/>
      <c r="F40" s="176">
        <f t="shared" si="0"/>
        <v>0</v>
      </c>
      <c r="G40" s="238">
        <v>2776</v>
      </c>
      <c r="H40" s="238"/>
      <c r="I40" s="238"/>
    </row>
    <row r="41" spans="1:9" s="33" customFormat="1" ht="17.25" customHeight="1">
      <c r="A41" s="22" t="s">
        <v>830</v>
      </c>
      <c r="B41" s="34">
        <v>9781591749233</v>
      </c>
      <c r="C41" s="27">
        <v>407.76</v>
      </c>
      <c r="D41" s="116" t="s">
        <v>3951</v>
      </c>
      <c r="E41" s="22"/>
      <c r="F41" s="176">
        <f t="shared" si="0"/>
        <v>0</v>
      </c>
      <c r="G41" s="238">
        <v>12742</v>
      </c>
      <c r="H41" s="238"/>
      <c r="I41" s="238"/>
    </row>
    <row r="42" spans="1:9" s="33" customFormat="1" ht="17.25" customHeight="1">
      <c r="A42" s="22" t="s">
        <v>831</v>
      </c>
      <c r="B42" s="34">
        <v>9781591749127</v>
      </c>
      <c r="C42" s="27">
        <v>119.94</v>
      </c>
      <c r="D42" s="116" t="s">
        <v>3951</v>
      </c>
      <c r="E42" s="22"/>
      <c r="F42" s="176">
        <f t="shared" si="0"/>
        <v>0</v>
      </c>
      <c r="G42" s="238">
        <v>1891</v>
      </c>
      <c r="H42" s="238"/>
      <c r="I42" s="238"/>
    </row>
    <row r="43" spans="1:9" s="33" customFormat="1" ht="17.25" customHeight="1">
      <c r="A43" s="22" t="s">
        <v>832</v>
      </c>
      <c r="B43" s="34">
        <v>9781591749141</v>
      </c>
      <c r="C43" s="27">
        <v>479.76</v>
      </c>
      <c r="D43" s="116" t="s">
        <v>3951</v>
      </c>
      <c r="E43" s="22"/>
      <c r="F43" s="176">
        <f t="shared" si="0"/>
        <v>0</v>
      </c>
      <c r="G43" s="238">
        <v>5149</v>
      </c>
      <c r="H43" s="238"/>
      <c r="I43" s="238"/>
    </row>
    <row r="44" spans="1:9" s="33" customFormat="1" ht="17.25" customHeight="1">
      <c r="A44" s="22" t="s">
        <v>833</v>
      </c>
      <c r="B44" s="34">
        <v>9781591744306</v>
      </c>
      <c r="C44" s="27">
        <v>598.8</v>
      </c>
      <c r="D44" s="116" t="s">
        <v>3951</v>
      </c>
      <c r="E44" s="22"/>
      <c r="F44" s="176">
        <f t="shared" si="0"/>
        <v>0</v>
      </c>
      <c r="G44" s="238">
        <v>18869</v>
      </c>
      <c r="H44" s="238"/>
      <c r="I44" s="238"/>
    </row>
    <row r="45" spans="1:9" s="33" customFormat="1" ht="17.25" customHeight="1">
      <c r="A45" s="22" t="s">
        <v>834</v>
      </c>
      <c r="B45" s="34">
        <v>9781591748007</v>
      </c>
      <c r="C45" s="27">
        <v>101.7</v>
      </c>
      <c r="D45" s="116" t="s">
        <v>3951</v>
      </c>
      <c r="E45" s="22"/>
      <c r="F45" s="176">
        <f t="shared" si="0"/>
        <v>0</v>
      </c>
      <c r="G45" s="238">
        <v>196</v>
      </c>
      <c r="H45" s="238"/>
      <c r="I45" s="238"/>
    </row>
    <row r="46" spans="1:9" s="33" customFormat="1" ht="17.25" customHeight="1">
      <c r="A46" s="22" t="s">
        <v>835</v>
      </c>
      <c r="B46" s="34">
        <v>9781591748021</v>
      </c>
      <c r="C46" s="27">
        <v>406.8</v>
      </c>
      <c r="D46" s="116" t="s">
        <v>3951</v>
      </c>
      <c r="E46" s="22"/>
      <c r="F46" s="176">
        <f t="shared" si="0"/>
        <v>0</v>
      </c>
      <c r="G46" s="238">
        <v>2659</v>
      </c>
      <c r="H46" s="238"/>
      <c r="I46" s="238"/>
    </row>
    <row r="47" spans="1:9" s="33" customFormat="1" ht="17.25" customHeight="1">
      <c r="A47" s="22" t="s">
        <v>836</v>
      </c>
      <c r="B47" s="34">
        <v>9781591747437</v>
      </c>
      <c r="C47" s="27">
        <v>119.7</v>
      </c>
      <c r="D47" s="116" t="s">
        <v>3951</v>
      </c>
      <c r="E47" s="22"/>
      <c r="F47" s="176">
        <f t="shared" si="0"/>
        <v>0</v>
      </c>
      <c r="G47" s="238">
        <v>858</v>
      </c>
      <c r="H47" s="238"/>
      <c r="I47" s="238"/>
    </row>
    <row r="48" spans="1:9" s="33" customFormat="1" ht="17.25" customHeight="1">
      <c r="A48" s="22" t="s">
        <v>837</v>
      </c>
      <c r="B48" s="34">
        <v>9781591747451</v>
      </c>
      <c r="C48" s="27">
        <v>478.8</v>
      </c>
      <c r="D48" s="116" t="s">
        <v>3951</v>
      </c>
      <c r="E48" s="22"/>
      <c r="F48" s="176">
        <f t="shared" si="0"/>
        <v>0</v>
      </c>
      <c r="G48" s="238">
        <v>16637</v>
      </c>
      <c r="H48" s="238"/>
      <c r="I48" s="238"/>
    </row>
    <row r="49" spans="1:9" s="33" customFormat="1" ht="17.25" customHeight="1">
      <c r="A49" s="22" t="s">
        <v>838</v>
      </c>
      <c r="B49" s="34">
        <v>9781591747482</v>
      </c>
      <c r="C49" s="27">
        <v>358.8</v>
      </c>
      <c r="D49" s="116" t="s">
        <v>3951</v>
      </c>
      <c r="E49" s="22"/>
      <c r="F49" s="176">
        <f t="shared" si="0"/>
        <v>0</v>
      </c>
      <c r="G49" s="238">
        <v>1</v>
      </c>
      <c r="H49" s="238"/>
      <c r="I49" s="238"/>
    </row>
    <row r="50" spans="1:9" s="33" customFormat="1" ht="17.25" customHeight="1">
      <c r="A50" s="22" t="s">
        <v>839</v>
      </c>
      <c r="B50" s="34">
        <v>9781591745129</v>
      </c>
      <c r="C50" s="27">
        <v>89.7</v>
      </c>
      <c r="D50" s="116" t="s">
        <v>3951</v>
      </c>
      <c r="E50" s="22"/>
      <c r="F50" s="176">
        <f t="shared" si="0"/>
        <v>0</v>
      </c>
      <c r="G50" s="238">
        <v>396</v>
      </c>
      <c r="H50" s="238"/>
      <c r="I50" s="238"/>
    </row>
    <row r="51" spans="1:9" s="33" customFormat="1" ht="17.25" customHeight="1">
      <c r="A51" s="22" t="s">
        <v>840</v>
      </c>
      <c r="B51" s="34">
        <v>9781591745112</v>
      </c>
      <c r="C51" s="27">
        <v>358.8</v>
      </c>
      <c r="D51" s="116" t="s">
        <v>3951</v>
      </c>
      <c r="E51" s="22"/>
      <c r="F51" s="176">
        <f t="shared" si="0"/>
        <v>0</v>
      </c>
      <c r="G51" s="238">
        <v>4287</v>
      </c>
      <c r="H51" s="238"/>
      <c r="I51" s="238"/>
    </row>
    <row r="52" spans="1:9" s="33" customFormat="1" ht="17.25" customHeight="1">
      <c r="A52" s="22" t="s">
        <v>841</v>
      </c>
      <c r="B52" s="34">
        <v>9781591747789</v>
      </c>
      <c r="C52" s="27">
        <v>101.7</v>
      </c>
      <c r="D52" s="116" t="s">
        <v>3951</v>
      </c>
      <c r="E52" s="22"/>
      <c r="F52" s="176">
        <f t="shared" si="0"/>
        <v>0</v>
      </c>
      <c r="G52" s="238" t="s">
        <v>4113</v>
      </c>
      <c r="H52" s="238"/>
      <c r="I52" s="238"/>
    </row>
    <row r="53" spans="1:9" s="33" customFormat="1" ht="17.25" customHeight="1">
      <c r="A53" s="22" t="s">
        <v>842</v>
      </c>
      <c r="B53" s="34">
        <v>9781591747000</v>
      </c>
      <c r="C53" s="27">
        <v>406.8</v>
      </c>
      <c r="D53" s="116" t="s">
        <v>3951</v>
      </c>
      <c r="E53" s="22"/>
      <c r="F53" s="176">
        <f t="shared" si="0"/>
        <v>0</v>
      </c>
      <c r="G53" s="238">
        <v>3282</v>
      </c>
      <c r="H53" s="238"/>
      <c r="I53" s="238"/>
    </row>
    <row r="54" spans="1:9" s="33" customFormat="1" ht="17.25" customHeight="1">
      <c r="A54" s="22" t="s">
        <v>843</v>
      </c>
      <c r="B54" s="34">
        <v>9780545346320</v>
      </c>
      <c r="C54" s="27">
        <v>101.94</v>
      </c>
      <c r="D54" s="116" t="s">
        <v>3951</v>
      </c>
      <c r="E54" s="22"/>
      <c r="F54" s="176">
        <f t="shared" si="0"/>
        <v>0</v>
      </c>
      <c r="G54" s="238">
        <v>2124</v>
      </c>
      <c r="H54" s="238"/>
      <c r="I54" s="238"/>
    </row>
    <row r="55" spans="1:9" s="33" customFormat="1" ht="17.25" customHeight="1">
      <c r="A55" s="22" t="s">
        <v>844</v>
      </c>
      <c r="B55" s="34">
        <v>9780545346221</v>
      </c>
      <c r="C55" s="27">
        <v>16.99</v>
      </c>
      <c r="D55" s="116" t="s">
        <v>3951</v>
      </c>
      <c r="E55" s="22"/>
      <c r="F55" s="176">
        <f aca="true" t="shared" si="1" ref="F55:F111">C55*E55</f>
        <v>0</v>
      </c>
      <c r="G55" s="238">
        <v>24766</v>
      </c>
      <c r="H55" s="238"/>
      <c r="I55" s="238"/>
    </row>
    <row r="56" spans="1:9" s="33" customFormat="1" ht="17.25" customHeight="1">
      <c r="A56" s="22" t="s">
        <v>845</v>
      </c>
      <c r="B56" s="34">
        <v>9781591749158</v>
      </c>
      <c r="C56" s="27">
        <v>101.94</v>
      </c>
      <c r="D56" s="116" t="s">
        <v>3951</v>
      </c>
      <c r="E56" s="22"/>
      <c r="F56" s="176">
        <f t="shared" si="1"/>
        <v>0</v>
      </c>
      <c r="G56" s="238">
        <v>224</v>
      </c>
      <c r="H56" s="238"/>
      <c r="I56" s="238"/>
    </row>
    <row r="57" spans="1:9" s="33" customFormat="1" ht="17.25" customHeight="1">
      <c r="A57" s="22" t="s">
        <v>846</v>
      </c>
      <c r="B57" s="34">
        <v>9781591749172</v>
      </c>
      <c r="C57" s="27">
        <v>407.76</v>
      </c>
      <c r="D57" s="116" t="s">
        <v>3951</v>
      </c>
      <c r="E57" s="22"/>
      <c r="F57" s="176">
        <f t="shared" si="1"/>
        <v>0</v>
      </c>
      <c r="G57" s="238">
        <v>13317</v>
      </c>
      <c r="H57" s="238"/>
      <c r="I57" s="238"/>
    </row>
    <row r="58" spans="1:9" s="33" customFormat="1" ht="17.25" customHeight="1">
      <c r="A58" s="22" t="s">
        <v>847</v>
      </c>
      <c r="B58" s="34">
        <v>9781591746508</v>
      </c>
      <c r="C58" s="27">
        <v>101.7</v>
      </c>
      <c r="D58" s="116" t="s">
        <v>3951</v>
      </c>
      <c r="E58" s="22"/>
      <c r="F58" s="176">
        <f t="shared" si="1"/>
        <v>0</v>
      </c>
      <c r="G58" s="238">
        <v>1804</v>
      </c>
      <c r="H58" s="238"/>
      <c r="I58" s="238"/>
    </row>
    <row r="59" spans="1:9" s="33" customFormat="1" ht="17.25" customHeight="1">
      <c r="A59" s="22" t="s">
        <v>848</v>
      </c>
      <c r="B59" s="34">
        <v>9781591746522</v>
      </c>
      <c r="C59" s="27">
        <v>406.8</v>
      </c>
      <c r="D59" s="116" t="s">
        <v>3951</v>
      </c>
      <c r="E59" s="22"/>
      <c r="F59" s="176">
        <f t="shared" si="1"/>
        <v>0</v>
      </c>
      <c r="G59" s="238">
        <v>2207</v>
      </c>
      <c r="H59" s="238"/>
      <c r="I59" s="238"/>
    </row>
    <row r="60" spans="1:9" s="33" customFormat="1" ht="17.25" customHeight="1">
      <c r="A60" s="22" t="s">
        <v>849</v>
      </c>
      <c r="B60" s="34">
        <v>9781591749189</v>
      </c>
      <c r="C60" s="27">
        <v>119.94</v>
      </c>
      <c r="D60" s="116" t="s">
        <v>3951</v>
      </c>
      <c r="E60" s="22"/>
      <c r="F60" s="176">
        <f t="shared" si="1"/>
        <v>0</v>
      </c>
      <c r="G60" s="238">
        <v>394</v>
      </c>
      <c r="H60" s="238"/>
      <c r="I60" s="238"/>
    </row>
    <row r="61" spans="1:9" s="33" customFormat="1" ht="17.25" customHeight="1">
      <c r="A61" s="22" t="s">
        <v>850</v>
      </c>
      <c r="B61" s="34">
        <v>9781591749202</v>
      </c>
      <c r="C61" s="27">
        <v>479.76</v>
      </c>
      <c r="D61" s="116" t="s">
        <v>3951</v>
      </c>
      <c r="E61" s="22"/>
      <c r="F61" s="176">
        <f t="shared" si="1"/>
        <v>0</v>
      </c>
      <c r="G61" s="238">
        <v>11126</v>
      </c>
      <c r="H61" s="238"/>
      <c r="I61" s="238"/>
    </row>
    <row r="62" spans="1:9" s="33" customFormat="1" ht="17.25" customHeight="1">
      <c r="A62" s="22" t="s">
        <v>851</v>
      </c>
      <c r="B62" s="34">
        <v>9781591747284</v>
      </c>
      <c r="C62" s="27">
        <v>119.7</v>
      </c>
      <c r="D62" s="116" t="s">
        <v>3951</v>
      </c>
      <c r="E62" s="22"/>
      <c r="F62" s="176">
        <f t="shared" si="1"/>
        <v>0</v>
      </c>
      <c r="G62" s="238">
        <v>2385</v>
      </c>
      <c r="H62" s="238"/>
      <c r="I62" s="238"/>
    </row>
    <row r="63" spans="1:9" s="33" customFormat="1" ht="17.25" customHeight="1">
      <c r="A63" s="22" t="s">
        <v>852</v>
      </c>
      <c r="B63" s="34">
        <v>9781591747307</v>
      </c>
      <c r="C63" s="27">
        <v>478.8</v>
      </c>
      <c r="D63" s="116" t="s">
        <v>3951</v>
      </c>
      <c r="E63" s="22"/>
      <c r="F63" s="176">
        <f t="shared" si="1"/>
        <v>0</v>
      </c>
      <c r="G63" s="238">
        <v>32099</v>
      </c>
      <c r="H63" s="238"/>
      <c r="I63" s="238"/>
    </row>
    <row r="64" spans="1:9" s="33" customFormat="1" ht="17.25" customHeight="1">
      <c r="A64" s="22" t="s">
        <v>853</v>
      </c>
      <c r="B64" s="34">
        <v>9781591747376</v>
      </c>
      <c r="C64" s="27">
        <v>101.7</v>
      </c>
      <c r="D64" s="116" t="s">
        <v>3951</v>
      </c>
      <c r="E64" s="22"/>
      <c r="F64" s="176">
        <f t="shared" si="1"/>
        <v>0</v>
      </c>
      <c r="G64" s="238" t="s">
        <v>4117</v>
      </c>
      <c r="H64" s="238"/>
      <c r="I64" s="238"/>
    </row>
    <row r="65" spans="1:9" s="33" customFormat="1" ht="17.25" customHeight="1">
      <c r="A65" s="22" t="s">
        <v>854</v>
      </c>
      <c r="B65" s="34">
        <v>9781591747390</v>
      </c>
      <c r="C65" s="27">
        <v>406.8</v>
      </c>
      <c r="D65" s="116" t="s">
        <v>3951</v>
      </c>
      <c r="E65" s="22"/>
      <c r="F65" s="176">
        <f t="shared" si="1"/>
        <v>0</v>
      </c>
      <c r="G65" s="238" t="s">
        <v>4117</v>
      </c>
      <c r="H65" s="238"/>
      <c r="I65" s="238"/>
    </row>
    <row r="66" spans="1:9" s="33" customFormat="1" ht="17.25" customHeight="1">
      <c r="A66" s="22" t="s">
        <v>855</v>
      </c>
      <c r="B66" s="34">
        <v>9781591748618</v>
      </c>
      <c r="C66" s="27">
        <v>478.8</v>
      </c>
      <c r="D66" s="116" t="s">
        <v>3951</v>
      </c>
      <c r="E66" s="22"/>
      <c r="F66" s="176">
        <f t="shared" si="1"/>
        <v>0</v>
      </c>
      <c r="G66" s="238">
        <v>13887</v>
      </c>
      <c r="H66" s="238"/>
      <c r="I66" s="238"/>
    </row>
    <row r="67" spans="1:9" s="33" customFormat="1" ht="17.25" customHeight="1">
      <c r="A67" s="22" t="s">
        <v>856</v>
      </c>
      <c r="B67" s="34">
        <v>9781591748625</v>
      </c>
      <c r="C67" s="27">
        <v>119.94</v>
      </c>
      <c r="D67" s="116" t="s">
        <v>3951</v>
      </c>
      <c r="E67" s="22"/>
      <c r="F67" s="176">
        <f t="shared" si="1"/>
        <v>0</v>
      </c>
      <c r="G67" s="238">
        <v>493</v>
      </c>
      <c r="H67" s="238"/>
      <c r="I67" s="238"/>
    </row>
    <row r="68" spans="1:9" s="33" customFormat="1" ht="17.25" customHeight="1">
      <c r="A68" s="22" t="s">
        <v>857</v>
      </c>
      <c r="B68" s="34">
        <v>9781591748649</v>
      </c>
      <c r="C68" s="27">
        <v>479.76</v>
      </c>
      <c r="D68" s="116" t="s">
        <v>3951</v>
      </c>
      <c r="E68" s="22"/>
      <c r="F68" s="176">
        <f t="shared" si="1"/>
        <v>0</v>
      </c>
      <c r="G68" s="238">
        <v>8860</v>
      </c>
      <c r="H68" s="238"/>
      <c r="I68" s="238"/>
    </row>
    <row r="69" spans="1:9" s="33" customFormat="1" ht="17.25" customHeight="1">
      <c r="A69" s="22" t="s">
        <v>858</v>
      </c>
      <c r="B69" s="34">
        <v>9781591748151</v>
      </c>
      <c r="C69" s="27">
        <v>119.7</v>
      </c>
      <c r="D69" s="116" t="s">
        <v>3951</v>
      </c>
      <c r="E69" s="22"/>
      <c r="F69" s="176">
        <f t="shared" si="1"/>
        <v>0</v>
      </c>
      <c r="G69" s="238">
        <v>484</v>
      </c>
      <c r="H69" s="238"/>
      <c r="I69" s="238"/>
    </row>
    <row r="70" spans="1:9" s="33" customFormat="1" ht="17.25" customHeight="1">
      <c r="A70" s="22" t="s">
        <v>859</v>
      </c>
      <c r="B70" s="34">
        <v>9781591748175</v>
      </c>
      <c r="C70" s="27">
        <v>478.8</v>
      </c>
      <c r="D70" s="116" t="s">
        <v>3951</v>
      </c>
      <c r="E70" s="22"/>
      <c r="F70" s="176">
        <f t="shared" si="1"/>
        <v>0</v>
      </c>
      <c r="G70" s="238">
        <v>1186</v>
      </c>
      <c r="H70" s="238"/>
      <c r="I70" s="238"/>
    </row>
    <row r="71" spans="1:9" s="33" customFormat="1" ht="17.25" customHeight="1">
      <c r="A71" s="22" t="s">
        <v>860</v>
      </c>
      <c r="B71" s="34">
        <v>9781591746317</v>
      </c>
      <c r="C71" s="27">
        <v>190.8</v>
      </c>
      <c r="D71" s="116" t="s">
        <v>3951</v>
      </c>
      <c r="E71" s="22"/>
      <c r="F71" s="176">
        <f t="shared" si="1"/>
        <v>0</v>
      </c>
      <c r="G71" s="238">
        <v>2888</v>
      </c>
      <c r="H71" s="238"/>
      <c r="I71" s="238"/>
    </row>
    <row r="72" spans="1:9" s="33" customFormat="1" ht="17.25" customHeight="1">
      <c r="A72" s="22" t="s">
        <v>861</v>
      </c>
      <c r="B72" s="34">
        <v>9781591746362</v>
      </c>
      <c r="C72" s="27">
        <v>190.8</v>
      </c>
      <c r="D72" s="116" t="s">
        <v>3951</v>
      </c>
      <c r="E72" s="22"/>
      <c r="F72" s="176">
        <f t="shared" si="1"/>
        <v>0</v>
      </c>
      <c r="G72" s="238">
        <v>4354</v>
      </c>
      <c r="H72" s="238"/>
      <c r="I72" s="238"/>
    </row>
    <row r="73" spans="1:9" s="33" customFormat="1" ht="17.25" customHeight="1">
      <c r="A73" s="22" t="s">
        <v>862</v>
      </c>
      <c r="B73" s="34">
        <v>9781591746300</v>
      </c>
      <c r="C73" s="27">
        <v>95.4</v>
      </c>
      <c r="D73" s="116" t="s">
        <v>3951</v>
      </c>
      <c r="E73" s="22"/>
      <c r="F73" s="176">
        <f t="shared" si="1"/>
        <v>0</v>
      </c>
      <c r="G73" s="238">
        <v>562</v>
      </c>
      <c r="H73" s="238"/>
      <c r="I73" s="238"/>
    </row>
    <row r="74" spans="1:9" s="33" customFormat="1" ht="17.25" customHeight="1">
      <c r="A74" s="22" t="s">
        <v>863</v>
      </c>
      <c r="B74" s="34">
        <v>9781591748779</v>
      </c>
      <c r="C74" s="27">
        <v>119.94</v>
      </c>
      <c r="D74" s="116" t="s">
        <v>3951</v>
      </c>
      <c r="E74" s="22"/>
      <c r="F74" s="176">
        <f t="shared" si="1"/>
        <v>0</v>
      </c>
      <c r="G74" s="238">
        <v>859</v>
      </c>
      <c r="H74" s="238"/>
      <c r="I74" s="238"/>
    </row>
    <row r="75" spans="1:9" s="33" customFormat="1" ht="17.25" customHeight="1">
      <c r="A75" s="22" t="s">
        <v>864</v>
      </c>
      <c r="B75" s="34">
        <v>9781591748793</v>
      </c>
      <c r="C75" s="27">
        <v>479.76</v>
      </c>
      <c r="D75" s="116" t="s">
        <v>3951</v>
      </c>
      <c r="E75" s="22"/>
      <c r="F75" s="176">
        <f t="shared" si="1"/>
        <v>0</v>
      </c>
      <c r="G75" s="238">
        <v>8672</v>
      </c>
      <c r="H75" s="238"/>
      <c r="I75" s="238"/>
    </row>
    <row r="76" spans="1:9" s="33" customFormat="1" ht="17.25" customHeight="1">
      <c r="A76" s="22" t="s">
        <v>865</v>
      </c>
      <c r="B76" s="34">
        <v>9781591744467</v>
      </c>
      <c r="C76" s="27">
        <v>89.7</v>
      </c>
      <c r="D76" s="116" t="s">
        <v>3951</v>
      </c>
      <c r="E76" s="22"/>
      <c r="F76" s="176">
        <f t="shared" si="1"/>
        <v>0</v>
      </c>
      <c r="G76" s="238">
        <v>12</v>
      </c>
      <c r="H76" s="238"/>
      <c r="I76" s="238"/>
    </row>
    <row r="77" spans="1:9" s="33" customFormat="1" ht="17.25" customHeight="1">
      <c r="A77" s="22" t="s">
        <v>866</v>
      </c>
      <c r="B77" s="34">
        <v>9781591744481</v>
      </c>
      <c r="C77" s="27">
        <v>358.8</v>
      </c>
      <c r="D77" s="116" t="s">
        <v>3951</v>
      </c>
      <c r="E77" s="22"/>
      <c r="F77" s="176">
        <f t="shared" si="1"/>
        <v>0</v>
      </c>
      <c r="G77" s="238">
        <v>12</v>
      </c>
      <c r="H77" s="238"/>
      <c r="I77" s="238"/>
    </row>
    <row r="78" spans="1:9" s="33" customFormat="1" ht="17.25" customHeight="1">
      <c r="A78" s="22" t="s">
        <v>867</v>
      </c>
      <c r="B78" s="34">
        <v>9781591743828</v>
      </c>
      <c r="C78" s="27">
        <v>149.7</v>
      </c>
      <c r="D78" s="116" t="s">
        <v>3951</v>
      </c>
      <c r="E78" s="22"/>
      <c r="F78" s="176">
        <f t="shared" si="1"/>
        <v>0</v>
      </c>
      <c r="G78" s="238">
        <v>244</v>
      </c>
      <c r="H78" s="238"/>
      <c r="I78" s="238"/>
    </row>
    <row r="79" spans="1:9" s="33" customFormat="1" ht="17.25" customHeight="1">
      <c r="A79" s="22" t="s">
        <v>868</v>
      </c>
      <c r="B79" s="34">
        <v>9781591743842</v>
      </c>
      <c r="C79" s="27">
        <v>598.8</v>
      </c>
      <c r="D79" s="116" t="s">
        <v>3951</v>
      </c>
      <c r="E79" s="22"/>
      <c r="F79" s="176">
        <f t="shared" si="1"/>
        <v>0</v>
      </c>
      <c r="G79" s="238">
        <v>213</v>
      </c>
      <c r="H79" s="238"/>
      <c r="I79" s="238"/>
    </row>
    <row r="80" spans="1:9" s="33" customFormat="1" ht="17.25" customHeight="1">
      <c r="A80" s="22" t="s">
        <v>869</v>
      </c>
      <c r="B80" s="34">
        <v>9781570548475</v>
      </c>
      <c r="C80" s="27">
        <v>113.7</v>
      </c>
      <c r="D80" s="116" t="s">
        <v>3951</v>
      </c>
      <c r="E80" s="22"/>
      <c r="F80" s="176">
        <f t="shared" si="1"/>
        <v>0</v>
      </c>
      <c r="G80" s="238">
        <v>932</v>
      </c>
      <c r="H80" s="238"/>
      <c r="I80" s="238"/>
    </row>
    <row r="81" spans="1:9" s="33" customFormat="1" ht="17.25" customHeight="1">
      <c r="A81" s="22" t="s">
        <v>870</v>
      </c>
      <c r="B81" s="34">
        <v>9781570544286</v>
      </c>
      <c r="C81" s="27">
        <v>18.95</v>
      </c>
      <c r="D81" s="116" t="s">
        <v>3951</v>
      </c>
      <c r="E81" s="22"/>
      <c r="F81" s="176">
        <f t="shared" si="1"/>
        <v>0</v>
      </c>
      <c r="G81" s="238">
        <v>12006</v>
      </c>
      <c r="H81" s="238"/>
      <c r="I81" s="238"/>
    </row>
    <row r="82" spans="1:9" s="33" customFormat="1" ht="17.25" customHeight="1">
      <c r="A82" s="22" t="s">
        <v>871</v>
      </c>
      <c r="B82" s="34">
        <v>9780545346214</v>
      </c>
      <c r="C82" s="27">
        <v>19.99</v>
      </c>
      <c r="D82" s="116" t="s">
        <v>3951</v>
      </c>
      <c r="E82" s="22"/>
      <c r="F82" s="176">
        <f t="shared" si="1"/>
        <v>0</v>
      </c>
      <c r="G82" s="238">
        <v>5908</v>
      </c>
      <c r="H82" s="238"/>
      <c r="I82" s="238"/>
    </row>
    <row r="83" spans="1:9" s="33" customFormat="1" ht="17.25" customHeight="1">
      <c r="A83" s="22" t="s">
        <v>872</v>
      </c>
      <c r="B83" s="34">
        <v>9781570548147</v>
      </c>
      <c r="C83" s="27">
        <v>101.7</v>
      </c>
      <c r="D83" s="116" t="s">
        <v>3951</v>
      </c>
      <c r="E83" s="22"/>
      <c r="F83" s="176">
        <f t="shared" si="1"/>
        <v>0</v>
      </c>
      <c r="G83" s="238">
        <v>658</v>
      </c>
      <c r="H83" s="238"/>
      <c r="I83" s="238"/>
    </row>
    <row r="84" spans="1:9" s="33" customFormat="1" ht="17.25" customHeight="1">
      <c r="A84" s="22" t="s">
        <v>873</v>
      </c>
      <c r="B84" s="34">
        <v>9781591749097</v>
      </c>
      <c r="C84" s="27">
        <v>119.94</v>
      </c>
      <c r="D84" s="116" t="s">
        <v>3951</v>
      </c>
      <c r="E84" s="22"/>
      <c r="F84" s="176">
        <f t="shared" si="1"/>
        <v>0</v>
      </c>
      <c r="G84" s="238">
        <v>962</v>
      </c>
      <c r="H84" s="238"/>
      <c r="I84" s="238"/>
    </row>
    <row r="85" spans="1:9" s="33" customFormat="1" ht="17.25" customHeight="1">
      <c r="A85" s="22" t="s">
        <v>874</v>
      </c>
      <c r="B85" s="34">
        <v>9781591749110</v>
      </c>
      <c r="C85" s="27">
        <v>479.76</v>
      </c>
      <c r="D85" s="116" t="s">
        <v>3951</v>
      </c>
      <c r="E85" s="22"/>
      <c r="F85" s="176">
        <f t="shared" si="1"/>
        <v>0</v>
      </c>
      <c r="G85" s="238">
        <v>10082</v>
      </c>
      <c r="H85" s="238"/>
      <c r="I85" s="238"/>
    </row>
    <row r="86" spans="1:9" s="33" customFormat="1" ht="17.25" customHeight="1">
      <c r="A86" s="22" t="s">
        <v>875</v>
      </c>
      <c r="B86" s="34">
        <v>9781591748441</v>
      </c>
      <c r="C86" s="27">
        <v>101.94</v>
      </c>
      <c r="D86" s="116" t="s">
        <v>3951</v>
      </c>
      <c r="E86" s="22"/>
      <c r="F86" s="176">
        <f t="shared" si="1"/>
        <v>0</v>
      </c>
      <c r="G86" s="238">
        <v>220</v>
      </c>
      <c r="H86" s="238"/>
      <c r="I86" s="238"/>
    </row>
    <row r="87" spans="1:9" s="33" customFormat="1" ht="17.25" customHeight="1">
      <c r="A87" s="22" t="s">
        <v>876</v>
      </c>
      <c r="B87" s="34">
        <v>9781591748465</v>
      </c>
      <c r="C87" s="27">
        <v>479.76</v>
      </c>
      <c r="D87" s="116" t="s">
        <v>3951</v>
      </c>
      <c r="E87" s="22"/>
      <c r="F87" s="176">
        <f t="shared" si="1"/>
        <v>0</v>
      </c>
      <c r="G87" s="238">
        <v>8357</v>
      </c>
      <c r="H87" s="238"/>
      <c r="I87" s="238"/>
    </row>
    <row r="88" spans="1:9" s="33" customFormat="1" ht="17.25" customHeight="1">
      <c r="A88" s="22" t="s">
        <v>877</v>
      </c>
      <c r="B88" s="34">
        <v>9781591748533</v>
      </c>
      <c r="C88" s="27">
        <v>101.94</v>
      </c>
      <c r="D88" s="116" t="s">
        <v>3951</v>
      </c>
      <c r="E88" s="22"/>
      <c r="F88" s="176">
        <f t="shared" si="1"/>
        <v>0</v>
      </c>
      <c r="G88" s="238">
        <v>187</v>
      </c>
      <c r="H88" s="238"/>
      <c r="I88" s="238"/>
    </row>
    <row r="89" spans="1:9" s="33" customFormat="1" ht="17.25" customHeight="1">
      <c r="A89" s="22" t="s">
        <v>878</v>
      </c>
      <c r="B89" s="34">
        <v>9781591748557</v>
      </c>
      <c r="C89" s="27">
        <v>479.76</v>
      </c>
      <c r="D89" s="116" t="s">
        <v>3951</v>
      </c>
      <c r="E89" s="22"/>
      <c r="F89" s="176">
        <f t="shared" si="1"/>
        <v>0</v>
      </c>
      <c r="G89" s="238">
        <v>8651</v>
      </c>
      <c r="H89" s="238"/>
      <c r="I89" s="238"/>
    </row>
    <row r="90" spans="1:9" s="33" customFormat="1" ht="17.25" customHeight="1">
      <c r="A90" s="22" t="s">
        <v>879</v>
      </c>
      <c r="B90" s="34">
        <v>9781591746690</v>
      </c>
      <c r="C90" s="27">
        <v>101.7</v>
      </c>
      <c r="D90" s="116" t="s">
        <v>3951</v>
      </c>
      <c r="E90" s="22"/>
      <c r="F90" s="176">
        <f t="shared" si="1"/>
        <v>0</v>
      </c>
      <c r="G90" s="238">
        <v>1471</v>
      </c>
      <c r="H90" s="238"/>
      <c r="I90" s="238"/>
    </row>
    <row r="91" spans="1:9" s="33" customFormat="1" ht="17.25" customHeight="1">
      <c r="A91" s="22" t="s">
        <v>880</v>
      </c>
      <c r="B91" s="34">
        <v>9781591746713</v>
      </c>
      <c r="C91" s="27">
        <v>406.8</v>
      </c>
      <c r="D91" s="116" t="s">
        <v>3951</v>
      </c>
      <c r="E91" s="22"/>
      <c r="F91" s="176">
        <f t="shared" si="1"/>
        <v>0</v>
      </c>
      <c r="G91" s="238">
        <v>2784</v>
      </c>
      <c r="H91" s="238"/>
      <c r="I91" s="238"/>
    </row>
    <row r="92" spans="1:9" s="33" customFormat="1" ht="17.25" customHeight="1">
      <c r="A92" s="22" t="s">
        <v>881</v>
      </c>
      <c r="B92" s="34">
        <v>9781591745952</v>
      </c>
      <c r="C92" s="27">
        <v>131.7</v>
      </c>
      <c r="D92" s="116" t="s">
        <v>3951</v>
      </c>
      <c r="E92" s="22"/>
      <c r="F92" s="176">
        <f t="shared" si="1"/>
        <v>0</v>
      </c>
      <c r="G92" s="238">
        <v>1304</v>
      </c>
      <c r="H92" s="238"/>
      <c r="I92" s="238"/>
    </row>
    <row r="93" spans="1:9" s="33" customFormat="1" ht="17.25" customHeight="1">
      <c r="A93" s="22" t="s">
        <v>882</v>
      </c>
      <c r="B93" s="34">
        <v>9781591746683</v>
      </c>
      <c r="C93" s="27">
        <v>526.8</v>
      </c>
      <c r="D93" s="116" t="s">
        <v>3951</v>
      </c>
      <c r="E93" s="22"/>
      <c r="F93" s="176">
        <f t="shared" si="1"/>
        <v>0</v>
      </c>
      <c r="G93" s="238">
        <v>7727</v>
      </c>
      <c r="H93" s="238"/>
      <c r="I93" s="238"/>
    </row>
    <row r="94" spans="1:9" s="33" customFormat="1" ht="17.25" customHeight="1">
      <c r="A94" s="22" t="s">
        <v>883</v>
      </c>
      <c r="B94" s="34">
        <v>9781570548314</v>
      </c>
      <c r="C94" s="27">
        <v>101.7</v>
      </c>
      <c r="D94" s="116" t="s">
        <v>3951</v>
      </c>
      <c r="E94" s="22"/>
      <c r="F94" s="176">
        <f t="shared" si="1"/>
        <v>0</v>
      </c>
      <c r="G94" s="238">
        <v>800</v>
      </c>
      <c r="H94" s="238"/>
      <c r="I94" s="238"/>
    </row>
    <row r="95" spans="1:9" s="33" customFormat="1" ht="17.25" customHeight="1">
      <c r="A95" s="22" t="s">
        <v>884</v>
      </c>
      <c r="B95" s="34">
        <v>9781570548307</v>
      </c>
      <c r="C95" s="27">
        <v>406.8</v>
      </c>
      <c r="D95" s="116" t="s">
        <v>3951</v>
      </c>
      <c r="E95" s="22"/>
      <c r="F95" s="176">
        <f t="shared" si="1"/>
        <v>0</v>
      </c>
      <c r="G95" s="238">
        <v>9840</v>
      </c>
      <c r="H95" s="238"/>
      <c r="I95" s="238"/>
    </row>
    <row r="96" spans="1:9" s="33" customFormat="1" ht="17.25" customHeight="1">
      <c r="A96" s="22" t="s">
        <v>885</v>
      </c>
      <c r="B96" s="34">
        <v>9781591745686</v>
      </c>
      <c r="C96" s="27">
        <v>101.7</v>
      </c>
      <c r="D96" s="116" t="s">
        <v>3951</v>
      </c>
      <c r="E96" s="22"/>
      <c r="F96" s="176">
        <f t="shared" si="1"/>
        <v>0</v>
      </c>
      <c r="G96" s="238">
        <v>1141</v>
      </c>
      <c r="H96" s="238"/>
      <c r="I96" s="238"/>
    </row>
    <row r="97" spans="1:9" s="33" customFormat="1" ht="17.25" customHeight="1">
      <c r="A97" s="22" t="s">
        <v>886</v>
      </c>
      <c r="B97" s="34">
        <v>9781591745709</v>
      </c>
      <c r="C97" s="27">
        <v>406.8</v>
      </c>
      <c r="D97" s="116" t="s">
        <v>3951</v>
      </c>
      <c r="E97" s="22"/>
      <c r="F97" s="176">
        <f t="shared" si="1"/>
        <v>0</v>
      </c>
      <c r="G97" s="238">
        <v>4194</v>
      </c>
      <c r="H97" s="238"/>
      <c r="I97" s="238"/>
    </row>
    <row r="98" spans="1:9" s="33" customFormat="1" ht="17.25" customHeight="1">
      <c r="A98" s="22" t="s">
        <v>887</v>
      </c>
      <c r="B98" s="34">
        <v>9781570545344</v>
      </c>
      <c r="C98" s="27">
        <v>526.8</v>
      </c>
      <c r="D98" s="116" t="s">
        <v>3951</v>
      </c>
      <c r="E98" s="22"/>
      <c r="F98" s="176">
        <f t="shared" si="1"/>
        <v>0</v>
      </c>
      <c r="G98" s="238">
        <v>3828</v>
      </c>
      <c r="H98" s="238"/>
      <c r="I98" s="238"/>
    </row>
    <row r="99" spans="1:9" s="33" customFormat="1" ht="17.25" customHeight="1">
      <c r="A99" s="22" t="s">
        <v>888</v>
      </c>
      <c r="B99" s="34">
        <v>9781591745174</v>
      </c>
      <c r="C99" s="27">
        <v>131.7</v>
      </c>
      <c r="D99" s="116" t="s">
        <v>3951</v>
      </c>
      <c r="E99" s="22"/>
      <c r="F99" s="176">
        <f t="shared" si="1"/>
        <v>0</v>
      </c>
      <c r="G99" s="238">
        <v>1241</v>
      </c>
      <c r="H99" s="238"/>
      <c r="I99" s="238"/>
    </row>
    <row r="100" spans="1:9" s="33" customFormat="1" ht="17.25" customHeight="1">
      <c r="A100" s="22" t="s">
        <v>889</v>
      </c>
      <c r="B100" s="34">
        <v>9781591745198</v>
      </c>
      <c r="C100" s="27">
        <v>526.8</v>
      </c>
      <c r="D100" s="116" t="s">
        <v>3951</v>
      </c>
      <c r="E100" s="22"/>
      <c r="F100" s="176">
        <f t="shared" si="1"/>
        <v>0</v>
      </c>
      <c r="G100" s="238">
        <v>3137</v>
      </c>
      <c r="H100" s="238"/>
      <c r="I100" s="238"/>
    </row>
    <row r="101" spans="1:9" s="33" customFormat="1" ht="17.25" customHeight="1">
      <c r="A101" s="22" t="s">
        <v>890</v>
      </c>
      <c r="B101" s="34">
        <v>9781591745808</v>
      </c>
      <c r="C101" s="27">
        <v>77.7</v>
      </c>
      <c r="D101" s="116" t="s">
        <v>3951</v>
      </c>
      <c r="E101" s="22"/>
      <c r="F101" s="176">
        <f t="shared" si="1"/>
        <v>0</v>
      </c>
      <c r="G101" s="238">
        <v>899</v>
      </c>
      <c r="H101" s="238"/>
      <c r="I101" s="238"/>
    </row>
    <row r="102" spans="1:9" s="33" customFormat="1" ht="17.25" customHeight="1">
      <c r="A102" s="22" t="s">
        <v>891</v>
      </c>
      <c r="B102" s="34">
        <v>9781591748762</v>
      </c>
      <c r="C102" s="27">
        <v>287.76</v>
      </c>
      <c r="D102" s="116" t="s">
        <v>3951</v>
      </c>
      <c r="E102" s="22"/>
      <c r="F102" s="176">
        <f t="shared" si="1"/>
        <v>0</v>
      </c>
      <c r="G102" s="238">
        <v>7801</v>
      </c>
      <c r="H102" s="238"/>
      <c r="I102" s="238"/>
    </row>
    <row r="103" spans="1:9" s="33" customFormat="1" ht="17.25" customHeight="1">
      <c r="A103" s="22" t="s">
        <v>892</v>
      </c>
      <c r="B103" s="34">
        <v>9781591747093</v>
      </c>
      <c r="C103" s="27">
        <v>77.7</v>
      </c>
      <c r="D103" s="116" t="s">
        <v>3951</v>
      </c>
      <c r="E103" s="22"/>
      <c r="F103" s="176">
        <f t="shared" si="1"/>
        <v>0</v>
      </c>
      <c r="G103" s="238">
        <v>423</v>
      </c>
      <c r="H103" s="238"/>
      <c r="I103" s="238"/>
    </row>
    <row r="104" spans="1:9" s="33" customFormat="1" ht="17.25" customHeight="1">
      <c r="A104" s="22" t="s">
        <v>893</v>
      </c>
      <c r="B104" s="34">
        <v>9781591747116</v>
      </c>
      <c r="C104" s="27">
        <v>310.8</v>
      </c>
      <c r="D104" s="116" t="s">
        <v>3951</v>
      </c>
      <c r="E104" s="22"/>
      <c r="F104" s="176">
        <f t="shared" si="1"/>
        <v>0</v>
      </c>
      <c r="G104" s="238">
        <v>4556</v>
      </c>
      <c r="H104" s="238"/>
      <c r="I104" s="238"/>
    </row>
    <row r="105" spans="1:9" s="33" customFormat="1" ht="17.25" customHeight="1">
      <c r="A105" s="22" t="s">
        <v>894</v>
      </c>
      <c r="B105" s="34">
        <v>9780545346344</v>
      </c>
      <c r="C105" s="27">
        <v>101.94</v>
      </c>
      <c r="D105" s="116" t="s">
        <v>3951</v>
      </c>
      <c r="E105" s="22"/>
      <c r="F105" s="176">
        <f t="shared" si="1"/>
        <v>0</v>
      </c>
      <c r="G105" s="238">
        <v>2448</v>
      </c>
      <c r="H105" s="238"/>
      <c r="I105" s="238"/>
    </row>
    <row r="106" spans="1:9" s="33" customFormat="1" ht="17.25" customHeight="1">
      <c r="A106" s="22" t="s">
        <v>895</v>
      </c>
      <c r="B106" s="34">
        <v>9780545346245</v>
      </c>
      <c r="C106" s="27">
        <v>16.99</v>
      </c>
      <c r="D106" s="116" t="s">
        <v>3951</v>
      </c>
      <c r="E106" s="22"/>
      <c r="F106" s="176">
        <f t="shared" si="1"/>
        <v>0</v>
      </c>
      <c r="G106" s="238">
        <v>2884</v>
      </c>
      <c r="H106" s="238"/>
      <c r="I106" s="238"/>
    </row>
    <row r="107" spans="1:9" s="33" customFormat="1" ht="17.25" customHeight="1">
      <c r="A107" s="22" t="s">
        <v>896</v>
      </c>
      <c r="B107" s="34">
        <v>9781570549649</v>
      </c>
      <c r="C107" s="27">
        <v>101.7</v>
      </c>
      <c r="D107" s="116" t="s">
        <v>3951</v>
      </c>
      <c r="E107" s="22"/>
      <c r="F107" s="176">
        <f t="shared" si="1"/>
        <v>0</v>
      </c>
      <c r="G107" s="238">
        <v>257</v>
      </c>
      <c r="H107" s="238"/>
      <c r="I107" s="238"/>
    </row>
    <row r="108" spans="1:9" s="33" customFormat="1" ht="17.25" customHeight="1">
      <c r="A108" s="22" t="s">
        <v>897</v>
      </c>
      <c r="B108" s="34">
        <v>9781570549632</v>
      </c>
      <c r="C108" s="27">
        <v>406.8</v>
      </c>
      <c r="D108" s="116" t="s">
        <v>3951</v>
      </c>
      <c r="E108" s="22"/>
      <c r="F108" s="176">
        <f t="shared" si="1"/>
        <v>0</v>
      </c>
      <c r="G108" s="238">
        <v>4015</v>
      </c>
      <c r="H108" s="238"/>
      <c r="I108" s="238"/>
    </row>
    <row r="109" spans="1:9" s="33" customFormat="1" ht="17.25" customHeight="1">
      <c r="A109" s="22" t="s">
        <v>898</v>
      </c>
      <c r="B109" s="34">
        <v>9780545346252</v>
      </c>
      <c r="C109" s="27">
        <v>19.99</v>
      </c>
      <c r="D109" s="116" t="s">
        <v>3951</v>
      </c>
      <c r="E109" s="22"/>
      <c r="F109" s="176">
        <f t="shared" si="1"/>
        <v>0</v>
      </c>
      <c r="G109" s="238">
        <v>15984</v>
      </c>
      <c r="H109" s="238"/>
      <c r="I109" s="238"/>
    </row>
    <row r="110" spans="1:9" s="33" customFormat="1" ht="17.25" customHeight="1">
      <c r="A110" s="22" t="s">
        <v>899</v>
      </c>
      <c r="B110" s="34">
        <v>9781591748472</v>
      </c>
      <c r="C110" s="27">
        <v>101.94</v>
      </c>
      <c r="D110" s="116" t="s">
        <v>3951</v>
      </c>
      <c r="E110" s="22"/>
      <c r="F110" s="176">
        <f t="shared" si="1"/>
        <v>0</v>
      </c>
      <c r="G110" s="238">
        <v>1021</v>
      </c>
      <c r="H110" s="238"/>
      <c r="I110" s="238"/>
    </row>
    <row r="111" spans="1:9" s="33" customFormat="1" ht="17.25" customHeight="1">
      <c r="A111" s="22" t="s">
        <v>900</v>
      </c>
      <c r="B111" s="34">
        <v>9781591748496</v>
      </c>
      <c r="C111" s="27">
        <v>407.76</v>
      </c>
      <c r="D111" s="116" t="s">
        <v>3951</v>
      </c>
      <c r="E111" s="22"/>
      <c r="F111" s="176">
        <f t="shared" si="1"/>
        <v>0</v>
      </c>
      <c r="G111" s="238">
        <v>8867</v>
      </c>
      <c r="H111" s="238"/>
      <c r="I111" s="238"/>
    </row>
    <row r="112" spans="1:9" s="33" customFormat="1" ht="17.25" customHeight="1">
      <c r="A112" s="22" t="s">
        <v>901</v>
      </c>
      <c r="B112" s="34">
        <v>9781591749325</v>
      </c>
      <c r="C112" s="27">
        <v>479.76</v>
      </c>
      <c r="D112" s="116" t="s">
        <v>3951</v>
      </c>
      <c r="E112" s="22"/>
      <c r="F112" s="176">
        <f aca="true" t="shared" si="2" ref="F112:F157">C112*E112</f>
        <v>0</v>
      </c>
      <c r="G112" s="238">
        <v>7589</v>
      </c>
      <c r="H112" s="238"/>
      <c r="I112" s="238"/>
    </row>
    <row r="113" spans="1:9" s="33" customFormat="1" ht="17.25" customHeight="1">
      <c r="A113" s="22" t="s">
        <v>902</v>
      </c>
      <c r="B113" s="34">
        <v>9781570548956</v>
      </c>
      <c r="C113" s="27">
        <v>101.7</v>
      </c>
      <c r="D113" s="116" t="s">
        <v>3951</v>
      </c>
      <c r="E113" s="22"/>
      <c r="F113" s="176">
        <f t="shared" si="2"/>
        <v>0</v>
      </c>
      <c r="G113" s="238">
        <v>2723</v>
      </c>
      <c r="H113" s="238"/>
      <c r="I113" s="238"/>
    </row>
    <row r="114" spans="1:9" s="33" customFormat="1" ht="17.25" customHeight="1">
      <c r="A114" s="22" t="s">
        <v>903</v>
      </c>
      <c r="B114" s="34">
        <v>9781570549717</v>
      </c>
      <c r="C114" s="27">
        <v>406.8</v>
      </c>
      <c r="D114" s="116" t="s">
        <v>3951</v>
      </c>
      <c r="E114" s="22"/>
      <c r="F114" s="176">
        <f t="shared" si="2"/>
        <v>0</v>
      </c>
      <c r="G114" s="238">
        <v>13339</v>
      </c>
      <c r="H114" s="238"/>
      <c r="I114" s="238"/>
    </row>
    <row r="115" spans="1:9" s="33" customFormat="1" ht="17.25" customHeight="1">
      <c r="A115" s="22" t="s">
        <v>904</v>
      </c>
      <c r="B115" s="34">
        <v>9781591745839</v>
      </c>
      <c r="C115" s="27">
        <v>59.7</v>
      </c>
      <c r="D115" s="116" t="s">
        <v>3951</v>
      </c>
      <c r="E115" s="22"/>
      <c r="F115" s="176">
        <f t="shared" si="2"/>
        <v>0</v>
      </c>
      <c r="G115" s="238">
        <v>370</v>
      </c>
      <c r="H115" s="238"/>
      <c r="I115" s="238"/>
    </row>
    <row r="116" spans="1:9" s="33" customFormat="1" ht="17.25" customHeight="1">
      <c r="A116" s="22" t="s">
        <v>905</v>
      </c>
      <c r="B116" s="34">
        <v>9781591744351</v>
      </c>
      <c r="C116" s="27">
        <v>149.7</v>
      </c>
      <c r="D116" s="116" t="s">
        <v>3951</v>
      </c>
      <c r="E116" s="22"/>
      <c r="F116" s="176">
        <f t="shared" si="2"/>
        <v>0</v>
      </c>
      <c r="G116" s="238">
        <v>532</v>
      </c>
      <c r="H116" s="238"/>
      <c r="I116" s="238"/>
    </row>
    <row r="117" spans="1:9" s="33" customFormat="1" ht="17.25" customHeight="1">
      <c r="A117" s="22" t="s">
        <v>906</v>
      </c>
      <c r="B117" s="34">
        <v>9781591744375</v>
      </c>
      <c r="C117" s="27">
        <v>598.8</v>
      </c>
      <c r="D117" s="116" t="s">
        <v>3951</v>
      </c>
      <c r="E117" s="22"/>
      <c r="F117" s="176">
        <f t="shared" si="2"/>
        <v>0</v>
      </c>
      <c r="G117" s="238">
        <v>6095</v>
      </c>
      <c r="H117" s="238"/>
      <c r="I117" s="238"/>
    </row>
    <row r="118" spans="1:9" s="33" customFormat="1" ht="17.25" customHeight="1">
      <c r="A118" s="22" t="s">
        <v>907</v>
      </c>
      <c r="B118" s="34">
        <v>9781591745310</v>
      </c>
      <c r="C118" s="27">
        <v>77.7</v>
      </c>
      <c r="D118" s="116" t="s">
        <v>3951</v>
      </c>
      <c r="E118" s="22"/>
      <c r="F118" s="176">
        <f t="shared" si="2"/>
        <v>0</v>
      </c>
      <c r="G118" s="238">
        <v>565</v>
      </c>
      <c r="H118" s="238"/>
      <c r="I118" s="238"/>
    </row>
    <row r="119" spans="1:9" s="33" customFormat="1" ht="17.25" customHeight="1">
      <c r="A119" s="22" t="s">
        <v>908</v>
      </c>
      <c r="B119" s="34">
        <v>9781591748212</v>
      </c>
      <c r="C119" s="27">
        <v>131.7</v>
      </c>
      <c r="D119" s="116" t="s">
        <v>3951</v>
      </c>
      <c r="E119" s="22"/>
      <c r="F119" s="176">
        <f t="shared" si="2"/>
        <v>0</v>
      </c>
      <c r="G119" s="238">
        <v>1472</v>
      </c>
      <c r="H119" s="238"/>
      <c r="I119" s="238"/>
    </row>
    <row r="120" spans="1:9" s="33" customFormat="1" ht="17.25" customHeight="1">
      <c r="A120" s="22" t="s">
        <v>909</v>
      </c>
      <c r="B120" s="34">
        <v>9781591748236</v>
      </c>
      <c r="C120" s="27">
        <v>526.8</v>
      </c>
      <c r="D120" s="116" t="s">
        <v>3951</v>
      </c>
      <c r="E120" s="22"/>
      <c r="F120" s="176">
        <f t="shared" si="2"/>
        <v>0</v>
      </c>
      <c r="G120" s="238">
        <v>2978</v>
      </c>
      <c r="H120" s="238"/>
      <c r="I120" s="238"/>
    </row>
    <row r="121" spans="1:9" s="33" customFormat="1" ht="17.25" customHeight="1">
      <c r="A121" s="22" t="s">
        <v>910</v>
      </c>
      <c r="B121" s="34">
        <v>9781570548055</v>
      </c>
      <c r="C121" s="27">
        <v>131.7</v>
      </c>
      <c r="D121" s="116" t="s">
        <v>3951</v>
      </c>
      <c r="E121" s="22"/>
      <c r="F121" s="176">
        <f t="shared" si="2"/>
        <v>0</v>
      </c>
      <c r="G121" s="238">
        <v>1941</v>
      </c>
      <c r="H121" s="238"/>
      <c r="I121" s="238"/>
    </row>
    <row r="122" spans="1:9" s="33" customFormat="1" ht="17.25" customHeight="1">
      <c r="A122" s="22" t="s">
        <v>911</v>
      </c>
      <c r="B122" s="34">
        <v>9781570548048</v>
      </c>
      <c r="C122" s="27">
        <v>526.8</v>
      </c>
      <c r="D122" s="116" t="s">
        <v>3951</v>
      </c>
      <c r="E122" s="22"/>
      <c r="F122" s="176">
        <f t="shared" si="2"/>
        <v>0</v>
      </c>
      <c r="G122" s="238">
        <v>4372</v>
      </c>
      <c r="H122" s="238"/>
      <c r="I122" s="238"/>
    </row>
    <row r="123" spans="1:9" s="33" customFormat="1" ht="17.25" customHeight="1">
      <c r="A123" s="22" t="s">
        <v>912</v>
      </c>
      <c r="B123" s="34">
        <v>9781570548116</v>
      </c>
      <c r="C123" s="27">
        <v>478.8</v>
      </c>
      <c r="D123" s="116" t="s">
        <v>3951</v>
      </c>
      <c r="E123" s="22"/>
      <c r="F123" s="176">
        <f t="shared" si="2"/>
        <v>0</v>
      </c>
      <c r="G123" s="238">
        <v>28</v>
      </c>
      <c r="H123" s="238"/>
      <c r="I123" s="238"/>
    </row>
    <row r="124" spans="1:9" s="33" customFormat="1" ht="17.25" customHeight="1">
      <c r="A124" s="22" t="s">
        <v>913</v>
      </c>
      <c r="B124" s="34">
        <v>9780545346368</v>
      </c>
      <c r="C124" s="27">
        <v>131.94</v>
      </c>
      <c r="D124" s="116" t="s">
        <v>3951</v>
      </c>
      <c r="E124" s="22"/>
      <c r="F124" s="176">
        <f t="shared" si="2"/>
        <v>0</v>
      </c>
      <c r="G124" s="238">
        <v>2137</v>
      </c>
      <c r="H124" s="238"/>
      <c r="I124" s="238"/>
    </row>
    <row r="125" spans="1:9" s="33" customFormat="1" ht="17.25" customHeight="1">
      <c r="A125" s="22" t="s">
        <v>914</v>
      </c>
      <c r="B125" s="34">
        <v>9780545346269</v>
      </c>
      <c r="C125" s="27">
        <v>21.99</v>
      </c>
      <c r="D125" s="116" t="s">
        <v>3951</v>
      </c>
      <c r="E125" s="22"/>
      <c r="F125" s="176">
        <f t="shared" si="2"/>
        <v>0</v>
      </c>
      <c r="G125" s="238">
        <v>18700</v>
      </c>
      <c r="H125" s="238"/>
      <c r="I125" s="238"/>
    </row>
    <row r="126" spans="1:9" s="33" customFormat="1" ht="17.25" customHeight="1">
      <c r="A126" s="22" t="s">
        <v>915</v>
      </c>
      <c r="B126" s="34">
        <v>9781591746966</v>
      </c>
      <c r="C126" s="27">
        <v>101.7</v>
      </c>
      <c r="D126" s="116" t="s">
        <v>3951</v>
      </c>
      <c r="E126" s="22"/>
      <c r="F126" s="176">
        <f t="shared" si="2"/>
        <v>0</v>
      </c>
      <c r="G126" s="238">
        <v>495</v>
      </c>
      <c r="H126" s="238"/>
      <c r="I126" s="238"/>
    </row>
    <row r="127" spans="1:9" s="33" customFormat="1" ht="17.25" customHeight="1">
      <c r="A127" s="22" t="s">
        <v>916</v>
      </c>
      <c r="B127" s="34">
        <v>9780545396349</v>
      </c>
      <c r="C127" s="27">
        <v>479.76</v>
      </c>
      <c r="D127" s="116" t="s">
        <v>3951</v>
      </c>
      <c r="E127" s="22"/>
      <c r="F127" s="176">
        <f t="shared" si="2"/>
        <v>0</v>
      </c>
      <c r="G127" s="238">
        <v>17752</v>
      </c>
      <c r="H127" s="238"/>
      <c r="I127" s="238"/>
    </row>
    <row r="128" spans="1:9" s="33" customFormat="1" ht="17.25" customHeight="1">
      <c r="A128" s="22" t="s">
        <v>917</v>
      </c>
      <c r="B128" s="34">
        <v>9781591748946</v>
      </c>
      <c r="C128" s="27">
        <v>77.94</v>
      </c>
      <c r="D128" s="116" t="s">
        <v>3951</v>
      </c>
      <c r="E128" s="22"/>
      <c r="F128" s="176">
        <f t="shared" si="2"/>
        <v>0</v>
      </c>
      <c r="G128" s="238">
        <v>637</v>
      </c>
      <c r="H128" s="238"/>
      <c r="I128" s="238"/>
    </row>
    <row r="129" spans="1:9" s="33" customFormat="1" ht="17.25" customHeight="1">
      <c r="A129" s="22" t="s">
        <v>918</v>
      </c>
      <c r="B129" s="34">
        <v>9781570541179</v>
      </c>
      <c r="C129" s="27">
        <v>311.76</v>
      </c>
      <c r="D129" s="116" t="s">
        <v>3951</v>
      </c>
      <c r="E129" s="22"/>
      <c r="F129" s="176">
        <f t="shared" si="2"/>
        <v>0</v>
      </c>
      <c r="G129" s="238">
        <v>7988</v>
      </c>
      <c r="H129" s="238"/>
      <c r="I129" s="238"/>
    </row>
    <row r="130" spans="1:9" s="33" customFormat="1" ht="17.25" customHeight="1">
      <c r="A130" s="22" t="s">
        <v>919</v>
      </c>
      <c r="B130" s="34">
        <v>9781591745907</v>
      </c>
      <c r="C130" s="27">
        <v>358.8</v>
      </c>
      <c r="D130" s="116" t="s">
        <v>3951</v>
      </c>
      <c r="E130" s="22"/>
      <c r="F130" s="176">
        <f t="shared" si="2"/>
        <v>0</v>
      </c>
      <c r="G130" s="238">
        <v>722</v>
      </c>
      <c r="H130" s="238"/>
      <c r="I130" s="238"/>
    </row>
    <row r="131" spans="1:9" s="33" customFormat="1" ht="17.25" customHeight="1">
      <c r="A131" s="22" t="s">
        <v>920</v>
      </c>
      <c r="B131" s="34">
        <v>9781570549823</v>
      </c>
      <c r="C131" s="27">
        <v>41.7</v>
      </c>
      <c r="D131" s="116" t="s">
        <v>3951</v>
      </c>
      <c r="E131" s="22"/>
      <c r="F131" s="176">
        <f t="shared" si="2"/>
        <v>0</v>
      </c>
      <c r="G131" s="238">
        <v>3</v>
      </c>
      <c r="H131" s="238"/>
      <c r="I131" s="238" t="s">
        <v>4116</v>
      </c>
    </row>
    <row r="132" spans="1:9" s="33" customFormat="1" ht="17.25" customHeight="1">
      <c r="A132" s="22" t="s">
        <v>921</v>
      </c>
      <c r="B132" s="34">
        <v>9781570549816</v>
      </c>
      <c r="C132" s="27">
        <v>166.8</v>
      </c>
      <c r="D132" s="116" t="s">
        <v>3951</v>
      </c>
      <c r="E132" s="22"/>
      <c r="F132" s="176">
        <f t="shared" si="2"/>
        <v>0</v>
      </c>
      <c r="G132" s="238" t="s">
        <v>4117</v>
      </c>
      <c r="H132" s="238"/>
      <c r="I132" s="238"/>
    </row>
    <row r="133" spans="1:9" s="33" customFormat="1" ht="17.25" customHeight="1">
      <c r="A133" s="22" t="s">
        <v>922</v>
      </c>
      <c r="B133" s="34">
        <v>9781591749363</v>
      </c>
      <c r="C133" s="27">
        <v>77.94</v>
      </c>
      <c r="D133" s="116" t="s">
        <v>3951</v>
      </c>
      <c r="E133" s="22"/>
      <c r="F133" s="176">
        <f t="shared" si="2"/>
        <v>0</v>
      </c>
      <c r="G133" s="238">
        <v>3824</v>
      </c>
      <c r="H133" s="238"/>
      <c r="I133" s="238"/>
    </row>
    <row r="134" spans="1:9" s="33" customFormat="1" ht="17.25" customHeight="1">
      <c r="A134" s="22" t="s">
        <v>923</v>
      </c>
      <c r="B134" s="34">
        <v>9781591749387</v>
      </c>
      <c r="C134" s="27">
        <v>311.76</v>
      </c>
      <c r="D134" s="116" t="s">
        <v>3951</v>
      </c>
      <c r="E134" s="22"/>
      <c r="F134" s="176">
        <f t="shared" si="2"/>
        <v>0</v>
      </c>
      <c r="G134" s="238">
        <v>14889</v>
      </c>
      <c r="H134" s="238"/>
      <c r="I134" s="238"/>
    </row>
    <row r="135" spans="1:9" s="33" customFormat="1" ht="17.25" customHeight="1">
      <c r="A135" s="22" t="s">
        <v>924</v>
      </c>
      <c r="B135" s="34">
        <v>9781591745143</v>
      </c>
      <c r="C135" s="27">
        <v>101.7</v>
      </c>
      <c r="D135" s="116" t="s">
        <v>3951</v>
      </c>
      <c r="E135" s="22"/>
      <c r="F135" s="176">
        <f t="shared" si="2"/>
        <v>0</v>
      </c>
      <c r="G135" s="238">
        <v>8028</v>
      </c>
      <c r="H135" s="238"/>
      <c r="I135" s="238"/>
    </row>
    <row r="136" spans="1:9" s="33" customFormat="1" ht="17.25" customHeight="1">
      <c r="A136" s="22" t="s">
        <v>925</v>
      </c>
      <c r="B136" s="34">
        <v>9781591745167</v>
      </c>
      <c r="C136" s="27">
        <v>406.8</v>
      </c>
      <c r="D136" s="116" t="s">
        <v>3951</v>
      </c>
      <c r="E136" s="22"/>
      <c r="F136" s="176">
        <f t="shared" si="2"/>
        <v>0</v>
      </c>
      <c r="G136" s="238">
        <v>16905</v>
      </c>
      <c r="H136" s="238"/>
      <c r="I136" s="238"/>
    </row>
    <row r="137" spans="1:9" s="33" customFormat="1" ht="17.25" customHeight="1">
      <c r="A137" s="22" t="s">
        <v>926</v>
      </c>
      <c r="B137" s="34">
        <v>9781591746218</v>
      </c>
      <c r="C137" s="27">
        <v>119.7</v>
      </c>
      <c r="D137" s="116" t="s">
        <v>3951</v>
      </c>
      <c r="E137" s="22"/>
      <c r="F137" s="176">
        <f t="shared" si="2"/>
        <v>0</v>
      </c>
      <c r="G137" s="238">
        <v>58</v>
      </c>
      <c r="H137" s="238"/>
      <c r="I137" s="238"/>
    </row>
    <row r="138" spans="1:9" s="33" customFormat="1" ht="17.25" customHeight="1">
      <c r="A138" s="22" t="s">
        <v>927</v>
      </c>
      <c r="B138" s="34">
        <v>9781570548093</v>
      </c>
      <c r="C138" s="27">
        <v>101.7</v>
      </c>
      <c r="D138" s="116" t="s">
        <v>3951</v>
      </c>
      <c r="E138" s="22"/>
      <c r="F138" s="176">
        <f t="shared" si="2"/>
        <v>0</v>
      </c>
      <c r="G138" s="238">
        <v>248</v>
      </c>
      <c r="H138" s="238"/>
      <c r="I138" s="238"/>
    </row>
    <row r="139" spans="1:9" s="33" customFormat="1" ht="17.25" customHeight="1">
      <c r="A139" s="22" t="s">
        <v>928</v>
      </c>
      <c r="B139" s="34">
        <v>9780545396462</v>
      </c>
      <c r="C139" s="27">
        <v>119.94</v>
      </c>
      <c r="D139" s="116" t="s">
        <v>3951</v>
      </c>
      <c r="E139" s="22"/>
      <c r="F139" s="176">
        <f t="shared" si="2"/>
        <v>0</v>
      </c>
      <c r="G139" s="238">
        <v>3782</v>
      </c>
      <c r="H139" s="238"/>
      <c r="I139" s="238"/>
    </row>
    <row r="140" spans="1:9" s="33" customFormat="1" ht="17.25" customHeight="1">
      <c r="A140" s="22" t="s">
        <v>928</v>
      </c>
      <c r="B140" s="34">
        <v>9780545396240</v>
      </c>
      <c r="C140" s="27">
        <v>479.76</v>
      </c>
      <c r="D140" s="116" t="s">
        <v>3951</v>
      </c>
      <c r="E140" s="22"/>
      <c r="F140" s="176">
        <f t="shared" si="2"/>
        <v>0</v>
      </c>
      <c r="G140" s="238">
        <v>24153</v>
      </c>
      <c r="H140" s="238"/>
      <c r="I140" s="238"/>
    </row>
    <row r="141" spans="1:9" s="33" customFormat="1" ht="17.25" customHeight="1">
      <c r="A141" s="22" t="s">
        <v>929</v>
      </c>
      <c r="B141" s="34">
        <v>9780545346337</v>
      </c>
      <c r="C141" s="27">
        <v>101.94</v>
      </c>
      <c r="D141" s="116" t="s">
        <v>3951</v>
      </c>
      <c r="E141" s="22"/>
      <c r="F141" s="176">
        <f t="shared" si="2"/>
        <v>0</v>
      </c>
      <c r="G141" s="238">
        <v>633</v>
      </c>
      <c r="H141" s="238"/>
      <c r="I141" s="238"/>
    </row>
    <row r="142" spans="1:9" s="33" customFormat="1" ht="17.25" customHeight="1">
      <c r="A142" s="22" t="s">
        <v>930</v>
      </c>
      <c r="B142" s="34">
        <v>9780545346238</v>
      </c>
      <c r="C142" s="27">
        <v>16.99</v>
      </c>
      <c r="D142" s="116" t="s">
        <v>3951</v>
      </c>
      <c r="E142" s="22"/>
      <c r="F142" s="176">
        <f t="shared" si="2"/>
        <v>0</v>
      </c>
      <c r="G142" s="238">
        <v>1242</v>
      </c>
      <c r="H142" s="238"/>
      <c r="I142" s="238"/>
    </row>
    <row r="143" spans="1:9" s="33" customFormat="1" ht="17.25" customHeight="1">
      <c r="A143" s="22" t="s">
        <v>931</v>
      </c>
      <c r="B143" s="34">
        <v>9781591746140</v>
      </c>
      <c r="C143" s="27">
        <v>101.7</v>
      </c>
      <c r="D143" s="116" t="s">
        <v>3951</v>
      </c>
      <c r="E143" s="22"/>
      <c r="F143" s="176">
        <f t="shared" si="2"/>
        <v>0</v>
      </c>
      <c r="G143" s="238">
        <v>623</v>
      </c>
      <c r="H143" s="238"/>
      <c r="I143" s="238"/>
    </row>
    <row r="144" spans="1:9" s="33" customFormat="1" ht="17.25" customHeight="1">
      <c r="A144" s="22" t="s">
        <v>932</v>
      </c>
      <c r="B144" s="34">
        <v>9781591746126</v>
      </c>
      <c r="C144" s="27">
        <v>406.8</v>
      </c>
      <c r="D144" s="116" t="s">
        <v>3951</v>
      </c>
      <c r="E144" s="22"/>
      <c r="F144" s="176">
        <f t="shared" si="2"/>
        <v>0</v>
      </c>
      <c r="G144" s="238">
        <v>1251</v>
      </c>
      <c r="H144" s="238"/>
      <c r="I144" s="238"/>
    </row>
    <row r="145" spans="1:9" s="33" customFormat="1" ht="17.25" customHeight="1">
      <c r="A145" s="22" t="s">
        <v>933</v>
      </c>
      <c r="B145" s="34">
        <v>9781878257376</v>
      </c>
      <c r="C145" s="27">
        <v>262.8</v>
      </c>
      <c r="D145" s="116" t="s">
        <v>3951</v>
      </c>
      <c r="E145" s="22"/>
      <c r="F145" s="176">
        <f t="shared" si="2"/>
        <v>0</v>
      </c>
      <c r="G145" s="238">
        <v>2187</v>
      </c>
      <c r="H145" s="238"/>
      <c r="I145" s="238"/>
    </row>
    <row r="146" spans="1:9" s="33" customFormat="1" ht="17.25" customHeight="1">
      <c r="A146" s="22" t="s">
        <v>934</v>
      </c>
      <c r="B146" s="34">
        <v>9781570543814</v>
      </c>
      <c r="C146" s="27">
        <v>262.8</v>
      </c>
      <c r="D146" s="116" t="s">
        <v>3951</v>
      </c>
      <c r="E146" s="22"/>
      <c r="F146" s="176">
        <f t="shared" si="2"/>
        <v>0</v>
      </c>
      <c r="G146" s="238">
        <v>1393</v>
      </c>
      <c r="H146" s="238"/>
      <c r="I146" s="238"/>
    </row>
    <row r="147" spans="1:9" s="33" customFormat="1" ht="17.25" customHeight="1">
      <c r="A147" s="22" t="s">
        <v>935</v>
      </c>
      <c r="B147" s="34">
        <v>9781570541964</v>
      </c>
      <c r="C147" s="27">
        <v>238.8</v>
      </c>
      <c r="D147" s="116" t="s">
        <v>3951</v>
      </c>
      <c r="E147" s="22"/>
      <c r="F147" s="176">
        <f t="shared" si="2"/>
        <v>0</v>
      </c>
      <c r="G147" s="238">
        <v>1268</v>
      </c>
      <c r="H147" s="238"/>
      <c r="I147" s="238"/>
    </row>
    <row r="148" spans="1:9" s="33" customFormat="1" ht="17.25" customHeight="1">
      <c r="A148" s="22" t="s">
        <v>936</v>
      </c>
      <c r="B148" s="34">
        <v>9781591741992</v>
      </c>
      <c r="C148" s="27">
        <v>101.7</v>
      </c>
      <c r="D148" s="116" t="s">
        <v>3951</v>
      </c>
      <c r="E148" s="22"/>
      <c r="F148" s="176">
        <f t="shared" si="2"/>
        <v>0</v>
      </c>
      <c r="G148" s="238">
        <v>1439</v>
      </c>
      <c r="H148" s="238"/>
      <c r="I148" s="238"/>
    </row>
    <row r="149" spans="1:9" s="33" customFormat="1" ht="17.25" customHeight="1">
      <c r="A149" s="22" t="s">
        <v>937</v>
      </c>
      <c r="B149" s="34">
        <v>9781591741985</v>
      </c>
      <c r="C149" s="27">
        <v>406.8</v>
      </c>
      <c r="D149" s="116" t="s">
        <v>3951</v>
      </c>
      <c r="E149" s="22"/>
      <c r="F149" s="176">
        <f t="shared" si="2"/>
        <v>0</v>
      </c>
      <c r="G149" s="238">
        <v>726</v>
      </c>
      <c r="H149" s="238"/>
      <c r="I149" s="238"/>
    </row>
    <row r="150" spans="1:9" s="33" customFormat="1" ht="17.25" customHeight="1">
      <c r="A150" s="22" t="s">
        <v>938</v>
      </c>
      <c r="B150" s="34">
        <v>9781591746645</v>
      </c>
      <c r="C150" s="27">
        <v>310.8</v>
      </c>
      <c r="D150" s="116" t="s">
        <v>3951</v>
      </c>
      <c r="E150" s="22"/>
      <c r="F150" s="176">
        <f t="shared" si="2"/>
        <v>0</v>
      </c>
      <c r="G150" s="238">
        <v>17738</v>
      </c>
      <c r="H150" s="238"/>
      <c r="I150" s="238"/>
    </row>
    <row r="151" spans="1:9" s="33" customFormat="1" ht="17.25" customHeight="1">
      <c r="A151" s="22" t="s">
        <v>939</v>
      </c>
      <c r="B151" s="34">
        <v>9781591741893</v>
      </c>
      <c r="C151" s="27">
        <v>59.7</v>
      </c>
      <c r="D151" s="116" t="s">
        <v>3951</v>
      </c>
      <c r="E151" s="22"/>
      <c r="F151" s="176">
        <f t="shared" si="2"/>
        <v>0</v>
      </c>
      <c r="G151" s="238">
        <v>149</v>
      </c>
      <c r="H151" s="238"/>
      <c r="I151" s="238"/>
    </row>
    <row r="152" spans="1:9" s="33" customFormat="1" ht="17.25" customHeight="1">
      <c r="A152" s="22" t="s">
        <v>486</v>
      </c>
      <c r="B152" s="34">
        <v>9781591743545</v>
      </c>
      <c r="C152" s="27">
        <v>59.7</v>
      </c>
      <c r="D152" s="116" t="s">
        <v>3951</v>
      </c>
      <c r="E152" s="22"/>
      <c r="F152" s="176">
        <f t="shared" si="2"/>
        <v>0</v>
      </c>
      <c r="G152" s="238">
        <v>3882</v>
      </c>
      <c r="H152" s="238"/>
      <c r="I152" s="238"/>
    </row>
    <row r="153" spans="1:9" s="33" customFormat="1" ht="17.25" customHeight="1">
      <c r="A153" s="22" t="s">
        <v>487</v>
      </c>
      <c r="B153" s="34">
        <v>9781591743538</v>
      </c>
      <c r="C153" s="27">
        <v>238.8</v>
      </c>
      <c r="D153" s="116" t="s">
        <v>3951</v>
      </c>
      <c r="E153" s="22"/>
      <c r="F153" s="176">
        <f t="shared" si="2"/>
        <v>0</v>
      </c>
      <c r="G153" s="238">
        <v>760</v>
      </c>
      <c r="H153" s="238"/>
      <c r="I153" s="238"/>
    </row>
    <row r="154" spans="1:9" s="33" customFormat="1" ht="17.25" customHeight="1">
      <c r="A154" s="22" t="s">
        <v>488</v>
      </c>
      <c r="B154" s="34">
        <v>9781591742425</v>
      </c>
      <c r="C154" s="27">
        <v>59.7</v>
      </c>
      <c r="D154" s="116" t="s">
        <v>3951</v>
      </c>
      <c r="E154" s="22"/>
      <c r="F154" s="176">
        <f t="shared" si="2"/>
        <v>0</v>
      </c>
      <c r="G154" s="238">
        <v>1930</v>
      </c>
      <c r="H154" s="238"/>
      <c r="I154" s="238"/>
    </row>
    <row r="155" spans="1:9" s="33" customFormat="1" ht="17.25" customHeight="1">
      <c r="A155" s="22" t="s">
        <v>489</v>
      </c>
      <c r="B155" s="34">
        <v>9781591742449</v>
      </c>
      <c r="C155" s="27">
        <v>238.8</v>
      </c>
      <c r="D155" s="116" t="s">
        <v>3951</v>
      </c>
      <c r="E155" s="22"/>
      <c r="F155" s="176">
        <f t="shared" si="2"/>
        <v>0</v>
      </c>
      <c r="G155" s="238">
        <v>5462</v>
      </c>
      <c r="H155" s="238"/>
      <c r="I155" s="238"/>
    </row>
    <row r="156" spans="1:9" s="33" customFormat="1" ht="17.25" customHeight="1">
      <c r="A156" s="22" t="s">
        <v>490</v>
      </c>
      <c r="B156" s="34">
        <v>9781591743606</v>
      </c>
      <c r="C156" s="27">
        <v>77.7</v>
      </c>
      <c r="D156" s="116" t="s">
        <v>3951</v>
      </c>
      <c r="E156" s="22"/>
      <c r="F156" s="176">
        <f t="shared" si="2"/>
        <v>0</v>
      </c>
      <c r="G156" s="238">
        <v>2636</v>
      </c>
      <c r="H156" s="238"/>
      <c r="I156" s="238"/>
    </row>
    <row r="157" spans="1:9" s="33" customFormat="1" ht="17.25" customHeight="1">
      <c r="A157" s="22" t="s">
        <v>491</v>
      </c>
      <c r="B157" s="34">
        <v>9781591743590</v>
      </c>
      <c r="C157" s="27">
        <v>310.8</v>
      </c>
      <c r="D157" s="116" t="s">
        <v>3951</v>
      </c>
      <c r="E157" s="22"/>
      <c r="F157" s="176">
        <f t="shared" si="2"/>
        <v>0</v>
      </c>
      <c r="G157" s="238">
        <v>4042</v>
      </c>
      <c r="H157" s="238"/>
      <c r="I157" s="238"/>
    </row>
    <row r="158" spans="1:9" s="35" customFormat="1" ht="17.25" customHeight="1">
      <c r="A158" s="38" t="s">
        <v>492</v>
      </c>
      <c r="B158" s="48"/>
      <c r="C158" s="39"/>
      <c r="D158" s="177"/>
      <c r="E158" s="178"/>
      <c r="F158" s="179"/>
      <c r="G158" s="238"/>
      <c r="H158" s="238"/>
      <c r="I158" s="238"/>
    </row>
    <row r="159" spans="1:9" s="35" customFormat="1" ht="17.25" customHeight="1">
      <c r="A159" s="22" t="s">
        <v>519</v>
      </c>
      <c r="B159" s="34">
        <v>9780545346665</v>
      </c>
      <c r="C159" s="40">
        <v>6.99</v>
      </c>
      <c r="D159" s="116" t="s">
        <v>3951</v>
      </c>
      <c r="E159" s="198"/>
      <c r="F159" s="176">
        <f aca="true" t="shared" si="3" ref="F159:F203">C159*E159</f>
        <v>0</v>
      </c>
      <c r="G159" s="238">
        <v>37589</v>
      </c>
      <c r="H159" s="238"/>
      <c r="I159" s="238"/>
    </row>
    <row r="160" spans="1:9" s="35" customFormat="1" ht="17.25" customHeight="1">
      <c r="A160" s="29" t="s">
        <v>493</v>
      </c>
      <c r="B160" s="44">
        <v>9780439543255</v>
      </c>
      <c r="C160" s="36">
        <v>19.99</v>
      </c>
      <c r="D160" s="116" t="s">
        <v>3951</v>
      </c>
      <c r="E160" s="198"/>
      <c r="F160" s="176">
        <f t="shared" si="3"/>
        <v>0</v>
      </c>
      <c r="G160" s="238">
        <v>524</v>
      </c>
      <c r="H160" s="238"/>
      <c r="I160" s="238"/>
    </row>
    <row r="161" spans="1:9" s="35" customFormat="1" ht="17.25" customHeight="1">
      <c r="A161" s="22" t="s">
        <v>520</v>
      </c>
      <c r="B161" s="34">
        <v>9780545253802</v>
      </c>
      <c r="C161" s="40">
        <v>12.99</v>
      </c>
      <c r="D161" s="116" t="s">
        <v>3951</v>
      </c>
      <c r="E161" s="198"/>
      <c r="F161" s="176">
        <f t="shared" si="3"/>
        <v>0</v>
      </c>
      <c r="G161" s="238">
        <v>23902</v>
      </c>
      <c r="H161" s="238"/>
      <c r="I161" s="238"/>
    </row>
    <row r="162" spans="1:9" s="35" customFormat="1" ht="17.25" customHeight="1">
      <c r="A162" s="30" t="s">
        <v>494</v>
      </c>
      <c r="B162" s="47">
        <v>9780545208819</v>
      </c>
      <c r="C162" s="37">
        <v>8.99</v>
      </c>
      <c r="D162" s="116" t="s">
        <v>3951</v>
      </c>
      <c r="E162" s="198"/>
      <c r="F162" s="176">
        <f t="shared" si="3"/>
        <v>0</v>
      </c>
      <c r="G162" s="238">
        <v>12662</v>
      </c>
      <c r="H162" s="238"/>
      <c r="I162" s="238"/>
    </row>
    <row r="163" spans="1:9" s="35" customFormat="1" ht="17.25" customHeight="1">
      <c r="A163" s="30" t="s">
        <v>495</v>
      </c>
      <c r="B163" s="47">
        <v>9780545226714</v>
      </c>
      <c r="C163" s="37">
        <v>4.99</v>
      </c>
      <c r="D163" s="116" t="s">
        <v>3951</v>
      </c>
      <c r="E163" s="198"/>
      <c r="F163" s="176">
        <f t="shared" si="3"/>
        <v>0</v>
      </c>
      <c r="G163" s="238">
        <v>4569</v>
      </c>
      <c r="H163" s="238"/>
      <c r="I163" s="238"/>
    </row>
    <row r="164" spans="1:9" s="35" customFormat="1" ht="17.25" customHeight="1">
      <c r="A164" s="30" t="s">
        <v>496</v>
      </c>
      <c r="B164" s="47">
        <v>9780545226738</v>
      </c>
      <c r="C164" s="37">
        <v>4.99</v>
      </c>
      <c r="D164" s="116" t="s">
        <v>3951</v>
      </c>
      <c r="E164" s="198"/>
      <c r="F164" s="176">
        <f t="shared" si="3"/>
        <v>0</v>
      </c>
      <c r="G164" s="238">
        <v>15335</v>
      </c>
      <c r="H164" s="238"/>
      <c r="I164" s="238"/>
    </row>
    <row r="165" spans="1:9" s="35" customFormat="1" ht="17.25" customHeight="1">
      <c r="A165" s="30" t="s">
        <v>497</v>
      </c>
      <c r="B165" s="47">
        <v>9780545236904</v>
      </c>
      <c r="C165" s="37">
        <v>4.99</v>
      </c>
      <c r="D165" s="116" t="s">
        <v>3951</v>
      </c>
      <c r="E165" s="198"/>
      <c r="F165" s="176">
        <f t="shared" si="3"/>
        <v>0</v>
      </c>
      <c r="G165" s="238">
        <v>9464</v>
      </c>
      <c r="H165" s="238"/>
      <c r="I165" s="238"/>
    </row>
    <row r="166" spans="1:9" s="35" customFormat="1" ht="17.25" customHeight="1">
      <c r="A166" s="30" t="s">
        <v>498</v>
      </c>
      <c r="B166" s="47">
        <v>9780545166638</v>
      </c>
      <c r="C166" s="37">
        <v>8.99</v>
      </c>
      <c r="D166" s="116" t="s">
        <v>3951</v>
      </c>
      <c r="E166" s="198"/>
      <c r="F166" s="176">
        <f t="shared" si="3"/>
        <v>0</v>
      </c>
      <c r="G166" s="238" t="s">
        <v>4117</v>
      </c>
      <c r="H166" s="238"/>
      <c r="I166" s="238"/>
    </row>
    <row r="167" spans="1:9" s="35" customFormat="1" ht="17.25" customHeight="1">
      <c r="A167" s="22" t="s">
        <v>521</v>
      </c>
      <c r="B167" s="34">
        <v>9780545239363</v>
      </c>
      <c r="C167" s="40">
        <v>8.99</v>
      </c>
      <c r="D167" s="116" t="s">
        <v>3951</v>
      </c>
      <c r="E167" s="198"/>
      <c r="F167" s="176">
        <f t="shared" si="3"/>
        <v>0</v>
      </c>
      <c r="G167" s="238">
        <v>18650</v>
      </c>
      <c r="H167" s="238"/>
      <c r="I167" s="238"/>
    </row>
    <row r="168" spans="1:9" s="35" customFormat="1" ht="17.25" customHeight="1">
      <c r="A168" s="30" t="s">
        <v>499</v>
      </c>
      <c r="B168" s="47">
        <v>9780545202015</v>
      </c>
      <c r="C168" s="37">
        <v>14.99</v>
      </c>
      <c r="D168" s="116" t="s">
        <v>3951</v>
      </c>
      <c r="E168" s="198"/>
      <c r="F168" s="176">
        <f t="shared" si="3"/>
        <v>0</v>
      </c>
      <c r="G168" s="238">
        <v>29301</v>
      </c>
      <c r="H168" s="238"/>
      <c r="I168" s="238"/>
    </row>
    <row r="169" spans="1:9" s="35" customFormat="1" ht="17.25" customHeight="1">
      <c r="A169" s="29" t="s">
        <v>500</v>
      </c>
      <c r="B169" s="44">
        <v>9780545077453</v>
      </c>
      <c r="C169" s="36">
        <v>10.99</v>
      </c>
      <c r="D169" s="116" t="s">
        <v>3951</v>
      </c>
      <c r="E169" s="198"/>
      <c r="F169" s="176">
        <f t="shared" si="3"/>
        <v>0</v>
      </c>
      <c r="G169" s="238">
        <v>8884</v>
      </c>
      <c r="H169" s="238"/>
      <c r="I169" s="238"/>
    </row>
    <row r="170" spans="1:9" s="35" customFormat="1" ht="17.25" customHeight="1">
      <c r="A170" s="29" t="s">
        <v>501</v>
      </c>
      <c r="B170" s="44">
        <v>9780545077484</v>
      </c>
      <c r="C170" s="36">
        <v>10.99</v>
      </c>
      <c r="D170" s="116" t="s">
        <v>3951</v>
      </c>
      <c r="E170" s="198"/>
      <c r="F170" s="176">
        <f t="shared" si="3"/>
        <v>0</v>
      </c>
      <c r="G170" s="238">
        <v>10011</v>
      </c>
      <c r="H170" s="238"/>
      <c r="I170" s="238"/>
    </row>
    <row r="171" spans="1:9" s="35" customFormat="1" ht="17.25" customHeight="1">
      <c r="A171" s="29" t="s">
        <v>502</v>
      </c>
      <c r="B171" s="44">
        <v>9780439887045</v>
      </c>
      <c r="C171" s="36">
        <v>5.99</v>
      </c>
      <c r="D171" s="116" t="s">
        <v>3951</v>
      </c>
      <c r="E171" s="198"/>
      <c r="F171" s="176">
        <f t="shared" si="3"/>
        <v>0</v>
      </c>
      <c r="G171" s="238">
        <v>4014</v>
      </c>
      <c r="H171" s="238"/>
      <c r="I171" s="238"/>
    </row>
    <row r="172" spans="1:9" s="35" customFormat="1" ht="17.25" customHeight="1">
      <c r="A172" s="22" t="s">
        <v>522</v>
      </c>
      <c r="B172" s="34">
        <v>9780545274302</v>
      </c>
      <c r="C172" s="40">
        <v>8.99</v>
      </c>
      <c r="D172" s="116" t="s">
        <v>3951</v>
      </c>
      <c r="E172" s="198"/>
      <c r="F172" s="176">
        <f t="shared" si="3"/>
        <v>0</v>
      </c>
      <c r="G172" s="238">
        <v>14955</v>
      </c>
      <c r="H172" s="238"/>
      <c r="I172" s="238"/>
    </row>
    <row r="173" spans="1:9" s="35" customFormat="1" ht="17.25" customHeight="1">
      <c r="A173" s="22" t="s">
        <v>523</v>
      </c>
      <c r="B173" s="34">
        <v>9780545219815</v>
      </c>
      <c r="C173" s="40">
        <v>8.99</v>
      </c>
      <c r="D173" s="116" t="s">
        <v>3951</v>
      </c>
      <c r="E173" s="198"/>
      <c r="F173" s="176">
        <f t="shared" si="3"/>
        <v>0</v>
      </c>
      <c r="G173" s="238">
        <v>12693</v>
      </c>
      <c r="H173" s="238"/>
      <c r="I173" s="238"/>
    </row>
    <row r="174" spans="1:9" s="35" customFormat="1" ht="17.25" customHeight="1">
      <c r="A174" s="29" t="s">
        <v>503</v>
      </c>
      <c r="B174" s="44">
        <v>9780545102223</v>
      </c>
      <c r="C174" s="36">
        <v>9.99</v>
      </c>
      <c r="D174" s="116" t="s">
        <v>3951</v>
      </c>
      <c r="E174" s="198"/>
      <c r="F174" s="176">
        <f t="shared" si="3"/>
        <v>0</v>
      </c>
      <c r="G174" s="238">
        <v>18113</v>
      </c>
      <c r="H174" s="238"/>
      <c r="I174" s="238"/>
    </row>
    <row r="175" spans="1:9" s="35" customFormat="1" ht="17.25" customHeight="1">
      <c r="A175" s="30" t="s">
        <v>504</v>
      </c>
      <c r="B175" s="47">
        <v>9780545236515</v>
      </c>
      <c r="C175" s="37">
        <v>5.99</v>
      </c>
      <c r="D175" s="116" t="s">
        <v>3951</v>
      </c>
      <c r="E175" s="198"/>
      <c r="F175" s="176">
        <f t="shared" si="3"/>
        <v>0</v>
      </c>
      <c r="G175" s="238">
        <v>25574</v>
      </c>
      <c r="H175" s="238"/>
      <c r="I175" s="238"/>
    </row>
    <row r="176" spans="1:9" s="35" customFormat="1" ht="17.25" customHeight="1">
      <c r="A176" s="22" t="s">
        <v>524</v>
      </c>
      <c r="B176" s="34">
        <v>9780545279420</v>
      </c>
      <c r="C176" s="40">
        <v>7.99</v>
      </c>
      <c r="D176" s="116" t="s">
        <v>3951</v>
      </c>
      <c r="E176" s="198"/>
      <c r="F176" s="176">
        <f t="shared" si="3"/>
        <v>0</v>
      </c>
      <c r="G176" s="238">
        <v>7760</v>
      </c>
      <c r="H176" s="238"/>
      <c r="I176" s="238"/>
    </row>
    <row r="177" spans="1:9" s="35" customFormat="1" ht="17.25" customHeight="1">
      <c r="A177" s="30" t="s">
        <v>505</v>
      </c>
      <c r="B177" s="47">
        <v>9780545236522</v>
      </c>
      <c r="C177" s="37">
        <v>7.99</v>
      </c>
      <c r="D177" s="116" t="s">
        <v>3951</v>
      </c>
      <c r="E177" s="198"/>
      <c r="F177" s="176">
        <f t="shared" si="3"/>
        <v>0</v>
      </c>
      <c r="G177" s="238">
        <v>19535</v>
      </c>
      <c r="H177" s="238"/>
      <c r="I177" s="238"/>
    </row>
    <row r="178" spans="1:9" s="35" customFormat="1" ht="17.25" customHeight="1">
      <c r="A178" s="22" t="s">
        <v>525</v>
      </c>
      <c r="B178" s="34">
        <v>9780545236539</v>
      </c>
      <c r="C178" s="40">
        <v>6.99</v>
      </c>
      <c r="D178" s="116" t="s">
        <v>3951</v>
      </c>
      <c r="E178" s="198"/>
      <c r="F178" s="176">
        <f t="shared" si="3"/>
        <v>0</v>
      </c>
      <c r="G178" s="238">
        <v>6128</v>
      </c>
      <c r="H178" s="238"/>
      <c r="I178" s="238"/>
    </row>
    <row r="179" spans="1:9" s="35" customFormat="1" ht="17.25" customHeight="1">
      <c r="A179" s="30" t="s">
        <v>506</v>
      </c>
      <c r="B179" s="47">
        <v>9780545234108</v>
      </c>
      <c r="C179" s="37">
        <v>9.99</v>
      </c>
      <c r="D179" s="116" t="s">
        <v>3951</v>
      </c>
      <c r="E179" s="198"/>
      <c r="F179" s="176">
        <f t="shared" si="3"/>
        <v>0</v>
      </c>
      <c r="G179" s="238">
        <v>22498</v>
      </c>
      <c r="H179" s="238"/>
      <c r="I179" s="238"/>
    </row>
    <row r="180" spans="1:9" s="35" customFormat="1" ht="17.25" customHeight="1">
      <c r="A180" s="30" t="s">
        <v>507</v>
      </c>
      <c r="B180" s="47">
        <v>9780545225915</v>
      </c>
      <c r="C180" s="37">
        <v>9.99</v>
      </c>
      <c r="D180" s="116" t="s">
        <v>3951</v>
      </c>
      <c r="E180" s="198"/>
      <c r="F180" s="176">
        <f t="shared" si="3"/>
        <v>0</v>
      </c>
      <c r="G180" s="238">
        <v>2119</v>
      </c>
      <c r="H180" s="238"/>
      <c r="I180" s="238"/>
    </row>
    <row r="181" spans="1:9" s="35" customFormat="1" ht="17.25" customHeight="1">
      <c r="A181" s="22" t="s">
        <v>526</v>
      </c>
      <c r="B181" s="34">
        <v>9780545349680</v>
      </c>
      <c r="C181" s="40">
        <v>8.99</v>
      </c>
      <c r="D181" s="116" t="s">
        <v>3951</v>
      </c>
      <c r="E181" s="198"/>
      <c r="F181" s="176">
        <f t="shared" si="3"/>
        <v>0</v>
      </c>
      <c r="G181" s="238">
        <v>33003</v>
      </c>
      <c r="H181" s="238"/>
      <c r="I181" s="238"/>
    </row>
    <row r="182" spans="1:9" s="35" customFormat="1" ht="17.25" customHeight="1">
      <c r="A182" s="29" t="s">
        <v>508</v>
      </c>
      <c r="B182" s="44">
        <v>9780439880503</v>
      </c>
      <c r="C182" s="36">
        <v>24.95</v>
      </c>
      <c r="D182" s="116" t="s">
        <v>3951</v>
      </c>
      <c r="E182" s="198"/>
      <c r="F182" s="176">
        <f t="shared" si="3"/>
        <v>0</v>
      </c>
      <c r="G182" s="238">
        <v>1523</v>
      </c>
      <c r="H182" s="238"/>
      <c r="I182" s="238"/>
    </row>
    <row r="183" spans="1:9" s="35" customFormat="1" ht="17.25" customHeight="1">
      <c r="A183" s="22" t="s">
        <v>534</v>
      </c>
      <c r="B183" s="34">
        <v>9780545281690</v>
      </c>
      <c r="C183" s="40">
        <v>9.99</v>
      </c>
      <c r="D183" s="116" t="s">
        <v>3951</v>
      </c>
      <c r="E183" s="198"/>
      <c r="F183" s="176">
        <f t="shared" si="3"/>
        <v>0</v>
      </c>
      <c r="G183" s="238">
        <v>3607</v>
      </c>
      <c r="H183" s="238"/>
      <c r="I183" s="238"/>
    </row>
    <row r="184" spans="1:9" s="35" customFormat="1" ht="17.25" customHeight="1">
      <c r="A184" s="22" t="s">
        <v>535</v>
      </c>
      <c r="B184" s="34">
        <v>9780545281720</v>
      </c>
      <c r="C184" s="40">
        <v>9.99</v>
      </c>
      <c r="D184" s="116" t="s">
        <v>3951</v>
      </c>
      <c r="E184" s="198"/>
      <c r="F184" s="176">
        <f t="shared" si="3"/>
        <v>0</v>
      </c>
      <c r="G184" s="238">
        <v>3893</v>
      </c>
      <c r="H184" s="238"/>
      <c r="I184" s="238"/>
    </row>
    <row r="185" spans="1:9" s="35" customFormat="1" ht="17.25" customHeight="1">
      <c r="A185" s="22" t="s">
        <v>536</v>
      </c>
      <c r="B185" s="34">
        <v>9780545281652</v>
      </c>
      <c r="C185" s="40">
        <v>9.99</v>
      </c>
      <c r="D185" s="116" t="s">
        <v>3951</v>
      </c>
      <c r="E185" s="198"/>
      <c r="F185" s="176">
        <f t="shared" si="3"/>
        <v>0</v>
      </c>
      <c r="G185" s="238">
        <v>2892</v>
      </c>
      <c r="H185" s="238"/>
      <c r="I185" s="238"/>
    </row>
    <row r="186" spans="1:9" s="35" customFormat="1" ht="17.25" customHeight="1">
      <c r="A186" s="29" t="s">
        <v>509</v>
      </c>
      <c r="B186" s="44">
        <v>9780545090247</v>
      </c>
      <c r="C186" s="36">
        <v>12.99</v>
      </c>
      <c r="D186" s="116" t="s">
        <v>3951</v>
      </c>
      <c r="E186" s="198"/>
      <c r="F186" s="176">
        <f t="shared" si="3"/>
        <v>0</v>
      </c>
      <c r="G186" s="238">
        <v>17500</v>
      </c>
      <c r="H186" s="238"/>
      <c r="I186" s="238"/>
    </row>
    <row r="187" spans="1:9" s="35" customFormat="1" ht="17.25" customHeight="1">
      <c r="A187" s="22" t="s">
        <v>527</v>
      </c>
      <c r="B187" s="34">
        <v>9780545346511</v>
      </c>
      <c r="C187" s="40">
        <v>9.99</v>
      </c>
      <c r="D187" s="116" t="s">
        <v>3951</v>
      </c>
      <c r="E187" s="198"/>
      <c r="F187" s="176">
        <f t="shared" si="3"/>
        <v>0</v>
      </c>
      <c r="G187" s="238">
        <v>33054</v>
      </c>
      <c r="H187" s="238"/>
      <c r="I187" s="238"/>
    </row>
    <row r="188" spans="1:9" s="35" customFormat="1" ht="17.25" customHeight="1">
      <c r="A188" s="22" t="s">
        <v>528</v>
      </c>
      <c r="B188" s="34">
        <v>9780545225007</v>
      </c>
      <c r="C188" s="40">
        <v>17.99</v>
      </c>
      <c r="D188" s="116" t="s">
        <v>3951</v>
      </c>
      <c r="E188" s="198"/>
      <c r="F188" s="176">
        <f t="shared" si="3"/>
        <v>0</v>
      </c>
      <c r="G188" s="238">
        <v>11932</v>
      </c>
      <c r="H188" s="238"/>
      <c r="I188" s="238"/>
    </row>
    <row r="189" spans="1:9" s="35" customFormat="1" ht="17.25" customHeight="1">
      <c r="A189" s="29" t="s">
        <v>510</v>
      </c>
      <c r="B189" s="44">
        <v>9780545149747</v>
      </c>
      <c r="C189" s="36">
        <v>7.99</v>
      </c>
      <c r="D189" s="116" t="s">
        <v>3951</v>
      </c>
      <c r="E189" s="198"/>
      <c r="F189" s="176">
        <f t="shared" si="3"/>
        <v>0</v>
      </c>
      <c r="G189" s="238">
        <v>5918</v>
      </c>
      <c r="H189" s="238"/>
      <c r="I189" s="238"/>
    </row>
    <row r="190" spans="1:9" s="35" customFormat="1" ht="17.25" customHeight="1">
      <c r="A190" s="30" t="s">
        <v>511</v>
      </c>
      <c r="B190" s="47">
        <v>9780545150705</v>
      </c>
      <c r="C190" s="37">
        <v>7.99</v>
      </c>
      <c r="D190" s="116" t="s">
        <v>3951</v>
      </c>
      <c r="E190" s="198"/>
      <c r="F190" s="176">
        <f t="shared" si="3"/>
        <v>0</v>
      </c>
      <c r="G190" s="238">
        <v>22201</v>
      </c>
      <c r="H190" s="238"/>
      <c r="I190" s="238"/>
    </row>
    <row r="191" spans="1:9" s="35" customFormat="1" ht="17.25" customHeight="1">
      <c r="A191" s="30" t="s">
        <v>512</v>
      </c>
      <c r="B191" s="47">
        <v>9780545230254</v>
      </c>
      <c r="C191" s="37">
        <v>4.99</v>
      </c>
      <c r="D191" s="116" t="s">
        <v>3951</v>
      </c>
      <c r="E191" s="198"/>
      <c r="F191" s="176">
        <f t="shared" si="3"/>
        <v>0</v>
      </c>
      <c r="G191" s="238">
        <v>17844</v>
      </c>
      <c r="H191" s="238"/>
      <c r="I191" s="238"/>
    </row>
    <row r="192" spans="1:9" s="35" customFormat="1" ht="17.25" customHeight="1">
      <c r="A192" s="22" t="s">
        <v>529</v>
      </c>
      <c r="B192" s="34">
        <v>9780545298674</v>
      </c>
      <c r="C192" s="40">
        <v>6.99</v>
      </c>
      <c r="D192" s="116" t="s">
        <v>3951</v>
      </c>
      <c r="E192" s="198"/>
      <c r="F192" s="176">
        <f t="shared" si="3"/>
        <v>0</v>
      </c>
      <c r="G192" s="238">
        <v>14748</v>
      </c>
      <c r="H192" s="238"/>
      <c r="I192" s="238"/>
    </row>
    <row r="193" spans="1:9" s="35" customFormat="1" ht="17.25" customHeight="1">
      <c r="A193" s="30" t="s">
        <v>513</v>
      </c>
      <c r="B193" s="47">
        <v>9780545210386</v>
      </c>
      <c r="C193" s="37">
        <v>21.99</v>
      </c>
      <c r="D193" s="116" t="s">
        <v>3951</v>
      </c>
      <c r="E193" s="198"/>
      <c r="F193" s="176">
        <f t="shared" si="3"/>
        <v>0</v>
      </c>
      <c r="G193" s="238">
        <v>3583</v>
      </c>
      <c r="H193" s="238"/>
      <c r="I193" s="238"/>
    </row>
    <row r="194" spans="1:9" s="35" customFormat="1" ht="17.25" customHeight="1">
      <c r="A194" s="29" t="s">
        <v>514</v>
      </c>
      <c r="B194" s="44">
        <v>9780439882828</v>
      </c>
      <c r="C194" s="36">
        <v>34.99</v>
      </c>
      <c r="D194" s="116" t="s">
        <v>3951</v>
      </c>
      <c r="E194" s="198"/>
      <c r="F194" s="176">
        <f t="shared" si="3"/>
        <v>0</v>
      </c>
      <c r="G194" s="238">
        <v>38155</v>
      </c>
      <c r="H194" s="238"/>
      <c r="I194" s="238"/>
    </row>
    <row r="195" spans="1:9" s="35" customFormat="1" ht="17.25" customHeight="1">
      <c r="A195" s="22" t="s">
        <v>530</v>
      </c>
      <c r="B195" s="34">
        <v>9780545312158</v>
      </c>
      <c r="C195" s="40">
        <v>21.99</v>
      </c>
      <c r="D195" s="116" t="s">
        <v>3951</v>
      </c>
      <c r="E195" s="198"/>
      <c r="F195" s="176">
        <f t="shared" si="3"/>
        <v>0</v>
      </c>
      <c r="G195" s="238">
        <v>20550</v>
      </c>
      <c r="H195" s="238"/>
      <c r="I195" s="238"/>
    </row>
    <row r="196" spans="1:9" s="35" customFormat="1" ht="17.25" customHeight="1">
      <c r="A196" s="22" t="s">
        <v>1082</v>
      </c>
      <c r="B196" s="34">
        <v>9780545176163</v>
      </c>
      <c r="C196" s="40">
        <v>36.99</v>
      </c>
      <c r="D196" s="116" t="s">
        <v>3951</v>
      </c>
      <c r="E196" s="198"/>
      <c r="F196" s="176">
        <f t="shared" si="3"/>
        <v>0</v>
      </c>
      <c r="G196" s="238">
        <v>178877</v>
      </c>
      <c r="H196" s="238"/>
      <c r="I196" s="238"/>
    </row>
    <row r="197" spans="1:9" s="35" customFormat="1" ht="17.25" customHeight="1">
      <c r="A197" s="29" t="s">
        <v>515</v>
      </c>
      <c r="B197" s="44">
        <v>9780545105804</v>
      </c>
      <c r="C197" s="36">
        <v>6.99</v>
      </c>
      <c r="D197" s="116" t="s">
        <v>3951</v>
      </c>
      <c r="E197" s="198"/>
      <c r="F197" s="176">
        <f t="shared" si="3"/>
        <v>0</v>
      </c>
      <c r="G197" s="238">
        <v>258</v>
      </c>
      <c r="H197" s="238"/>
      <c r="I197" s="238"/>
    </row>
    <row r="198" spans="1:9" s="35" customFormat="1" ht="17.25" customHeight="1">
      <c r="A198" s="29" t="s">
        <v>516</v>
      </c>
      <c r="B198" s="44">
        <v>9780545146982</v>
      </c>
      <c r="C198" s="36">
        <v>12.99</v>
      </c>
      <c r="D198" s="116" t="s">
        <v>3951</v>
      </c>
      <c r="E198" s="198"/>
      <c r="F198" s="176">
        <f t="shared" si="3"/>
        <v>0</v>
      </c>
      <c r="G198" s="238">
        <v>79351</v>
      </c>
      <c r="H198" s="238"/>
      <c r="I198" s="238"/>
    </row>
    <row r="199" spans="1:9" s="35" customFormat="1" ht="17.25" customHeight="1">
      <c r="A199" s="29" t="s">
        <v>517</v>
      </c>
      <c r="B199" s="44">
        <v>9780545146982</v>
      </c>
      <c r="C199" s="36">
        <v>12.99</v>
      </c>
      <c r="D199" s="116" t="s">
        <v>3951</v>
      </c>
      <c r="E199" s="198"/>
      <c r="F199" s="176">
        <f t="shared" si="3"/>
        <v>0</v>
      </c>
      <c r="G199" s="238">
        <v>79351</v>
      </c>
      <c r="H199" s="238"/>
      <c r="I199" s="238"/>
    </row>
    <row r="200" spans="1:9" s="35" customFormat="1" ht="17.25" customHeight="1">
      <c r="A200" s="22" t="s">
        <v>532</v>
      </c>
      <c r="B200" s="34">
        <v>9780545274425</v>
      </c>
      <c r="C200" s="40">
        <v>8.99</v>
      </c>
      <c r="D200" s="116" t="s">
        <v>3951</v>
      </c>
      <c r="E200" s="198"/>
      <c r="F200" s="176">
        <f t="shared" si="3"/>
        <v>0</v>
      </c>
      <c r="G200" s="238">
        <v>6443</v>
      </c>
      <c r="H200" s="238"/>
      <c r="I200" s="238"/>
    </row>
    <row r="201" spans="1:9" s="35" customFormat="1" ht="17.25" customHeight="1">
      <c r="A201" s="29" t="s">
        <v>518</v>
      </c>
      <c r="B201" s="44">
        <v>9780590543163</v>
      </c>
      <c r="C201" s="36">
        <v>5.95</v>
      </c>
      <c r="D201" s="116" t="s">
        <v>3951</v>
      </c>
      <c r="E201" s="198"/>
      <c r="F201" s="176">
        <f t="shared" si="3"/>
        <v>0</v>
      </c>
      <c r="G201" s="238">
        <v>10603</v>
      </c>
      <c r="H201" s="238"/>
      <c r="I201" s="238"/>
    </row>
    <row r="202" spans="1:9" s="35" customFormat="1" ht="17.25" customHeight="1">
      <c r="A202" s="22" t="s">
        <v>531</v>
      </c>
      <c r="B202" s="34">
        <v>9780545274234</v>
      </c>
      <c r="C202" s="40">
        <v>7.99</v>
      </c>
      <c r="D202" s="116" t="s">
        <v>3951</v>
      </c>
      <c r="E202" s="198"/>
      <c r="F202" s="176">
        <f t="shared" si="3"/>
        <v>0</v>
      </c>
      <c r="G202" s="238">
        <v>3354</v>
      </c>
      <c r="H202" s="238"/>
      <c r="I202" s="238"/>
    </row>
    <row r="203" spans="1:9" s="35" customFormat="1" ht="17.25" customHeight="1">
      <c r="A203" s="22" t="s">
        <v>533</v>
      </c>
      <c r="B203" s="34">
        <v>9780545243384</v>
      </c>
      <c r="C203" s="40">
        <v>16.99</v>
      </c>
      <c r="D203" s="116" t="s">
        <v>3951</v>
      </c>
      <c r="E203" s="198"/>
      <c r="F203" s="176">
        <f t="shared" si="3"/>
        <v>0</v>
      </c>
      <c r="G203" s="238">
        <v>1716</v>
      </c>
      <c r="H203" s="238"/>
      <c r="I203" s="238"/>
    </row>
    <row r="204" spans="1:9" s="64" customFormat="1" ht="17.25" customHeight="1">
      <c r="A204" s="216" t="s">
        <v>363</v>
      </c>
      <c r="B204" s="217"/>
      <c r="C204" s="218"/>
      <c r="D204" s="219"/>
      <c r="E204" s="199"/>
      <c r="F204" s="199"/>
      <c r="G204" s="238"/>
      <c r="H204" s="238"/>
      <c r="I204" s="238"/>
    </row>
    <row r="205" spans="1:9" s="67" customFormat="1" ht="17.25" customHeight="1">
      <c r="A205" s="206" t="s">
        <v>364</v>
      </c>
      <c r="B205" s="207"/>
      <c r="C205" s="207"/>
      <c r="D205" s="206">
        <v>78</v>
      </c>
      <c r="E205" s="200"/>
      <c r="F205" s="200"/>
      <c r="G205" s="238"/>
      <c r="H205" s="238"/>
      <c r="I205" s="238"/>
    </row>
    <row r="206" spans="1:9" s="67" customFormat="1" ht="17.25" customHeight="1">
      <c r="A206" s="208" t="s">
        <v>3952</v>
      </c>
      <c r="B206" s="23" t="s">
        <v>3953</v>
      </c>
      <c r="C206" s="210">
        <v>35</v>
      </c>
      <c r="D206" s="211">
        <v>78</v>
      </c>
      <c r="E206" s="201"/>
      <c r="F206" s="176">
        <f aca="true" t="shared" si="4" ref="F206:F217">D206*E206</f>
        <v>0</v>
      </c>
      <c r="G206" s="238">
        <v>499</v>
      </c>
      <c r="H206" s="238"/>
      <c r="I206" s="238"/>
    </row>
    <row r="207" spans="1:9" s="67" customFormat="1" ht="17.25" customHeight="1">
      <c r="A207" s="208" t="s">
        <v>365</v>
      </c>
      <c r="B207" s="23" t="s">
        <v>3954</v>
      </c>
      <c r="C207" s="210">
        <v>35</v>
      </c>
      <c r="D207" s="211">
        <v>78</v>
      </c>
      <c r="E207" s="201"/>
      <c r="F207" s="176">
        <f t="shared" si="4"/>
        <v>0</v>
      </c>
      <c r="G207" s="238">
        <v>150</v>
      </c>
      <c r="H207" s="238"/>
      <c r="I207" s="238"/>
    </row>
    <row r="208" spans="1:9" s="67" customFormat="1" ht="17.25" customHeight="1">
      <c r="A208" s="208" t="s">
        <v>366</v>
      </c>
      <c r="B208" s="23" t="s">
        <v>3955</v>
      </c>
      <c r="C208" s="210">
        <v>35</v>
      </c>
      <c r="D208" s="211">
        <v>78</v>
      </c>
      <c r="E208" s="201"/>
      <c r="F208" s="176">
        <f t="shared" si="4"/>
        <v>0</v>
      </c>
      <c r="G208" s="238">
        <v>470</v>
      </c>
      <c r="H208" s="238"/>
      <c r="I208" s="238"/>
    </row>
    <row r="209" spans="1:9" s="67" customFormat="1" ht="17.25" customHeight="1">
      <c r="A209" s="208" t="s">
        <v>367</v>
      </c>
      <c r="B209" s="23" t="s">
        <v>3956</v>
      </c>
      <c r="C209" s="210">
        <v>26</v>
      </c>
      <c r="D209" s="211">
        <v>78</v>
      </c>
      <c r="E209" s="201"/>
      <c r="F209" s="176">
        <f t="shared" si="4"/>
        <v>0</v>
      </c>
      <c r="G209" s="238">
        <v>594</v>
      </c>
      <c r="H209" s="238"/>
      <c r="I209" s="238"/>
    </row>
    <row r="210" spans="1:9" s="67" customFormat="1" ht="17.25" customHeight="1">
      <c r="A210" s="208" t="s">
        <v>3957</v>
      </c>
      <c r="B210" s="23" t="s">
        <v>3958</v>
      </c>
      <c r="C210" s="210">
        <v>26</v>
      </c>
      <c r="D210" s="211">
        <v>78</v>
      </c>
      <c r="E210" s="201"/>
      <c r="F210" s="176">
        <f t="shared" si="4"/>
        <v>0</v>
      </c>
      <c r="G210" s="238">
        <v>45</v>
      </c>
      <c r="H210" s="238"/>
      <c r="I210" s="238"/>
    </row>
    <row r="211" spans="1:9" s="67" customFormat="1" ht="17.25" customHeight="1">
      <c r="A211" s="208" t="s">
        <v>3959</v>
      </c>
      <c r="B211" s="23" t="s">
        <v>3960</v>
      </c>
      <c r="C211" s="210">
        <v>66</v>
      </c>
      <c r="D211" s="211">
        <v>78</v>
      </c>
      <c r="E211" s="201"/>
      <c r="F211" s="176">
        <f t="shared" si="4"/>
        <v>0</v>
      </c>
      <c r="G211" s="238">
        <v>25280</v>
      </c>
      <c r="H211" s="238"/>
      <c r="I211" s="238"/>
    </row>
    <row r="212" spans="1:9" s="67" customFormat="1" ht="17.25" customHeight="1">
      <c r="A212" s="208" t="s">
        <v>368</v>
      </c>
      <c r="B212" s="23" t="s">
        <v>3961</v>
      </c>
      <c r="C212" s="210">
        <v>35</v>
      </c>
      <c r="D212" s="211">
        <v>79</v>
      </c>
      <c r="E212" s="201"/>
      <c r="F212" s="176">
        <f t="shared" si="4"/>
        <v>0</v>
      </c>
      <c r="G212" s="238">
        <v>836</v>
      </c>
      <c r="H212" s="238"/>
      <c r="I212" s="238"/>
    </row>
    <row r="213" spans="1:9" s="67" customFormat="1" ht="17.25" customHeight="1">
      <c r="A213" s="208" t="s">
        <v>3962</v>
      </c>
      <c r="B213" s="23" t="s">
        <v>3963</v>
      </c>
      <c r="C213" s="210">
        <v>35</v>
      </c>
      <c r="D213" s="211">
        <v>79</v>
      </c>
      <c r="E213" s="201"/>
      <c r="F213" s="176">
        <f t="shared" si="4"/>
        <v>0</v>
      </c>
      <c r="G213" s="238">
        <v>445</v>
      </c>
      <c r="H213" s="238"/>
      <c r="I213" s="238"/>
    </row>
    <row r="214" spans="1:9" s="64" customFormat="1" ht="17.25" customHeight="1">
      <c r="A214" s="208" t="s">
        <v>369</v>
      </c>
      <c r="B214" s="209" t="s">
        <v>3964</v>
      </c>
      <c r="C214" s="210">
        <v>35</v>
      </c>
      <c r="D214" s="211">
        <v>79</v>
      </c>
      <c r="E214" s="201"/>
      <c r="F214" s="176">
        <f t="shared" si="4"/>
        <v>0</v>
      </c>
      <c r="G214" s="238">
        <v>895</v>
      </c>
      <c r="H214" s="238"/>
      <c r="I214" s="238"/>
    </row>
    <row r="215" spans="1:9" s="67" customFormat="1" ht="17.25" customHeight="1">
      <c r="A215" s="208" t="s">
        <v>370</v>
      </c>
      <c r="B215" s="23" t="s">
        <v>3965</v>
      </c>
      <c r="C215" s="210">
        <v>35</v>
      </c>
      <c r="D215" s="211">
        <v>79</v>
      </c>
      <c r="E215" s="201"/>
      <c r="F215" s="176">
        <f t="shared" si="4"/>
        <v>0</v>
      </c>
      <c r="G215" s="238">
        <v>452</v>
      </c>
      <c r="H215" s="238"/>
      <c r="I215" s="238"/>
    </row>
    <row r="216" spans="1:9" s="67" customFormat="1" ht="17.25" customHeight="1">
      <c r="A216" s="208" t="s">
        <v>688</v>
      </c>
      <c r="B216" s="23" t="s">
        <v>3966</v>
      </c>
      <c r="C216" s="210">
        <v>35</v>
      </c>
      <c r="D216" s="211">
        <v>79</v>
      </c>
      <c r="E216" s="201"/>
      <c r="F216" s="176">
        <f t="shared" si="4"/>
        <v>0</v>
      </c>
      <c r="G216" s="238">
        <v>327</v>
      </c>
      <c r="H216" s="238"/>
      <c r="I216" s="238"/>
    </row>
    <row r="217" spans="1:9" s="67" customFormat="1" ht="17.25" customHeight="1">
      <c r="A217" s="208" t="s">
        <v>3967</v>
      </c>
      <c r="B217" s="23" t="s">
        <v>3968</v>
      </c>
      <c r="C217" s="210">
        <v>35</v>
      </c>
      <c r="D217" s="211">
        <v>79</v>
      </c>
      <c r="E217" s="201"/>
      <c r="F217" s="176">
        <f t="shared" si="4"/>
        <v>0</v>
      </c>
      <c r="G217" s="238">
        <v>507</v>
      </c>
      <c r="H217" s="238"/>
      <c r="I217" s="238"/>
    </row>
    <row r="218" spans="1:9" s="67" customFormat="1" ht="17.25" customHeight="1">
      <c r="A218" s="215" t="s">
        <v>762</v>
      </c>
      <c r="B218" s="207"/>
      <c r="C218" s="207"/>
      <c r="D218" s="206">
        <v>79</v>
      </c>
      <c r="E218" s="202"/>
      <c r="F218" s="202"/>
      <c r="G218" s="238"/>
      <c r="H218" s="238"/>
      <c r="I218" s="238"/>
    </row>
    <row r="219" spans="1:9" s="67" customFormat="1" ht="17.25" customHeight="1">
      <c r="A219" s="208" t="s">
        <v>763</v>
      </c>
      <c r="B219" s="23" t="s">
        <v>3969</v>
      </c>
      <c r="C219" s="210">
        <v>37</v>
      </c>
      <c r="D219" s="211">
        <v>79</v>
      </c>
      <c r="E219" s="201"/>
      <c r="F219" s="176">
        <f>D219*E219</f>
        <v>0</v>
      </c>
      <c r="G219" s="238">
        <v>735</v>
      </c>
      <c r="H219" s="238"/>
      <c r="I219" s="238"/>
    </row>
    <row r="220" spans="1:9" s="64" customFormat="1" ht="17.25" customHeight="1">
      <c r="A220" s="208" t="s">
        <v>764</v>
      </c>
      <c r="B220" s="23" t="s">
        <v>3970</v>
      </c>
      <c r="C220" s="210">
        <v>37</v>
      </c>
      <c r="D220" s="211">
        <v>79</v>
      </c>
      <c r="E220" s="201"/>
      <c r="F220" s="176">
        <f>D220*E220</f>
        <v>0</v>
      </c>
      <c r="G220" s="238">
        <v>844</v>
      </c>
      <c r="H220" s="238"/>
      <c r="I220" s="238"/>
    </row>
    <row r="221" spans="1:9" s="64" customFormat="1" ht="17.25" customHeight="1">
      <c r="A221" s="208" t="s">
        <v>765</v>
      </c>
      <c r="B221" s="23" t="s">
        <v>3971</v>
      </c>
      <c r="C221" s="210">
        <v>37</v>
      </c>
      <c r="D221" s="211">
        <v>79</v>
      </c>
      <c r="E221" s="201"/>
      <c r="F221" s="176">
        <f>D221*E221</f>
        <v>0</v>
      </c>
      <c r="G221" s="238">
        <v>240</v>
      </c>
      <c r="H221" s="238"/>
      <c r="I221" s="238"/>
    </row>
    <row r="222" spans="1:9" s="64" customFormat="1" ht="17.25" customHeight="1">
      <c r="A222" s="216" t="s">
        <v>766</v>
      </c>
      <c r="B222" s="217"/>
      <c r="C222" s="217"/>
      <c r="D222" s="218"/>
      <c r="E222" s="203"/>
      <c r="F222" s="203"/>
      <c r="G222" s="238"/>
      <c r="H222" s="238"/>
      <c r="I222" s="238"/>
    </row>
    <row r="223" spans="1:9" s="64" customFormat="1" ht="17.25" customHeight="1">
      <c r="A223" s="220" t="s">
        <v>767</v>
      </c>
      <c r="B223" s="220" t="s">
        <v>3972</v>
      </c>
      <c r="C223" s="221">
        <v>64.95</v>
      </c>
      <c r="D223" s="220">
        <v>82</v>
      </c>
      <c r="E223" s="201"/>
      <c r="F223" s="176">
        <f aca="true" t="shared" si="5" ref="F223:F229">D223*E223</f>
        <v>0</v>
      </c>
      <c r="G223" s="238">
        <v>832</v>
      </c>
      <c r="H223" s="238"/>
      <c r="I223" s="238"/>
    </row>
    <row r="224" spans="1:9" s="64" customFormat="1" ht="17.25" customHeight="1">
      <c r="A224" s="220" t="s">
        <v>768</v>
      </c>
      <c r="B224" s="220" t="s">
        <v>3973</v>
      </c>
      <c r="C224" s="221">
        <v>49.99</v>
      </c>
      <c r="D224" s="220">
        <v>82</v>
      </c>
      <c r="E224" s="201"/>
      <c r="F224" s="176">
        <f t="shared" si="5"/>
        <v>0</v>
      </c>
      <c r="G224" s="238">
        <v>981</v>
      </c>
      <c r="H224" s="238"/>
      <c r="I224" s="238"/>
    </row>
    <row r="225" spans="1:9" s="64" customFormat="1" ht="17.25" customHeight="1">
      <c r="A225" s="87" t="s">
        <v>3974</v>
      </c>
      <c r="B225" s="220" t="s">
        <v>3975</v>
      </c>
      <c r="C225" s="221">
        <v>77.99</v>
      </c>
      <c r="D225" s="220">
        <v>82</v>
      </c>
      <c r="E225" s="201"/>
      <c r="F225" s="176">
        <f t="shared" si="5"/>
        <v>0</v>
      </c>
      <c r="G225" s="238">
        <v>2385</v>
      </c>
      <c r="H225" s="238"/>
      <c r="I225" s="238"/>
    </row>
    <row r="226" spans="1:9" s="64" customFormat="1" ht="17.25" customHeight="1">
      <c r="A226" s="220" t="s">
        <v>769</v>
      </c>
      <c r="B226" s="220" t="s">
        <v>3976</v>
      </c>
      <c r="C226" s="221">
        <v>77.99</v>
      </c>
      <c r="D226" s="220">
        <v>82</v>
      </c>
      <c r="E226" s="201"/>
      <c r="F226" s="176">
        <f t="shared" si="5"/>
        <v>0</v>
      </c>
      <c r="G226" s="238">
        <v>172</v>
      </c>
      <c r="H226" s="238"/>
      <c r="I226" s="238"/>
    </row>
    <row r="227" spans="1:9" s="64" customFormat="1" ht="17.25" customHeight="1">
      <c r="A227" s="220" t="s">
        <v>770</v>
      </c>
      <c r="B227" s="220" t="s">
        <v>3977</v>
      </c>
      <c r="C227" s="221">
        <v>77.99</v>
      </c>
      <c r="D227" s="220">
        <v>82</v>
      </c>
      <c r="E227" s="201"/>
      <c r="F227" s="176">
        <f t="shared" si="5"/>
        <v>0</v>
      </c>
      <c r="G227" s="238">
        <v>4440</v>
      </c>
      <c r="H227" s="238"/>
      <c r="I227" s="238"/>
    </row>
    <row r="228" spans="1:9" s="64" customFormat="1" ht="17.25" customHeight="1">
      <c r="A228" s="87" t="s">
        <v>3978</v>
      </c>
      <c r="B228" s="220" t="s">
        <v>3979</v>
      </c>
      <c r="C228" s="221">
        <v>77.95</v>
      </c>
      <c r="D228" s="220">
        <v>82</v>
      </c>
      <c r="E228" s="201"/>
      <c r="F228" s="176">
        <f t="shared" si="5"/>
        <v>0</v>
      </c>
      <c r="G228" s="238">
        <v>387</v>
      </c>
      <c r="H228" s="238"/>
      <c r="I228" s="238"/>
    </row>
    <row r="229" spans="1:9" s="64" customFormat="1" ht="17.25" customHeight="1">
      <c r="A229" s="87" t="s">
        <v>3980</v>
      </c>
      <c r="B229" s="220" t="s">
        <v>3981</v>
      </c>
      <c r="C229" s="221">
        <v>39.99</v>
      </c>
      <c r="D229" s="220">
        <v>82</v>
      </c>
      <c r="E229" s="201"/>
      <c r="F229" s="176">
        <f t="shared" si="5"/>
        <v>0</v>
      </c>
      <c r="G229" s="238">
        <v>2079</v>
      </c>
      <c r="H229" s="238"/>
      <c r="I229" s="238"/>
    </row>
    <row r="230" spans="1:9" s="64" customFormat="1" ht="17.25" customHeight="1">
      <c r="A230" s="216" t="s">
        <v>3982</v>
      </c>
      <c r="B230" s="217"/>
      <c r="C230" s="217"/>
      <c r="D230" s="218"/>
      <c r="E230" s="203"/>
      <c r="F230" s="203"/>
      <c r="G230" s="238"/>
      <c r="H230" s="238"/>
      <c r="I230" s="238"/>
    </row>
    <row r="231" spans="1:9" s="64" customFormat="1" ht="17.25" customHeight="1">
      <c r="A231" s="206" t="s">
        <v>3983</v>
      </c>
      <c r="B231" s="207"/>
      <c r="C231" s="207"/>
      <c r="D231" s="206">
        <v>83</v>
      </c>
      <c r="E231" s="202"/>
      <c r="F231" s="202"/>
      <c r="G231" s="238"/>
      <c r="H231" s="238"/>
      <c r="I231" s="238"/>
    </row>
    <row r="232" spans="1:9" s="64" customFormat="1" ht="17.25" customHeight="1">
      <c r="A232" s="23" t="s">
        <v>3984</v>
      </c>
      <c r="B232" s="211" t="s">
        <v>3985</v>
      </c>
      <c r="C232" s="222">
        <v>16.99</v>
      </c>
      <c r="D232" s="220">
        <v>83</v>
      </c>
      <c r="E232" s="201"/>
      <c r="F232" s="176">
        <f aca="true" t="shared" si="6" ref="F232:F237">D232*E232</f>
        <v>0</v>
      </c>
      <c r="G232" s="238">
        <v>2881</v>
      </c>
      <c r="H232" s="238"/>
      <c r="I232" s="238"/>
    </row>
    <row r="233" spans="1:9" s="64" customFormat="1" ht="17.25" customHeight="1">
      <c r="A233" s="23" t="s">
        <v>3986</v>
      </c>
      <c r="B233" s="211" t="s">
        <v>3987</v>
      </c>
      <c r="C233" s="222">
        <v>16.99</v>
      </c>
      <c r="D233" s="220">
        <v>83</v>
      </c>
      <c r="E233" s="201"/>
      <c r="F233" s="176">
        <f t="shared" si="6"/>
        <v>0</v>
      </c>
      <c r="G233" s="238">
        <v>14852</v>
      </c>
      <c r="H233" s="238"/>
      <c r="I233" s="238"/>
    </row>
    <row r="234" spans="1:9" s="64" customFormat="1" ht="17.25" customHeight="1">
      <c r="A234" s="23" t="s">
        <v>3988</v>
      </c>
      <c r="B234" s="211" t="s">
        <v>3989</v>
      </c>
      <c r="C234" s="222">
        <v>16.99</v>
      </c>
      <c r="D234" s="220">
        <v>83</v>
      </c>
      <c r="E234" s="201"/>
      <c r="F234" s="176">
        <f t="shared" si="6"/>
        <v>0</v>
      </c>
      <c r="G234" s="238">
        <v>3830</v>
      </c>
      <c r="H234" s="238"/>
      <c r="I234" s="238"/>
    </row>
    <row r="235" spans="1:9" s="64" customFormat="1" ht="17.25" customHeight="1">
      <c r="A235" s="23" t="s">
        <v>3990</v>
      </c>
      <c r="B235" s="211" t="s">
        <v>3991</v>
      </c>
      <c r="C235" s="222">
        <v>16.99</v>
      </c>
      <c r="D235" s="220">
        <v>83</v>
      </c>
      <c r="E235" s="201"/>
      <c r="F235" s="176">
        <f t="shared" si="6"/>
        <v>0</v>
      </c>
      <c r="G235" s="238">
        <v>4071</v>
      </c>
      <c r="H235" s="238"/>
      <c r="I235" s="238"/>
    </row>
    <row r="236" spans="1:9" s="64" customFormat="1" ht="17.25" customHeight="1">
      <c r="A236" s="23" t="s">
        <v>3992</v>
      </c>
      <c r="B236" s="211" t="s">
        <v>3993</v>
      </c>
      <c r="C236" s="222">
        <v>16.99</v>
      </c>
      <c r="D236" s="220">
        <v>83</v>
      </c>
      <c r="E236" s="201"/>
      <c r="F236" s="176">
        <f t="shared" si="6"/>
        <v>0</v>
      </c>
      <c r="G236" s="238">
        <v>8221</v>
      </c>
      <c r="H236" s="238"/>
      <c r="I236" s="238"/>
    </row>
    <row r="237" spans="1:9" s="64" customFormat="1" ht="17.25" customHeight="1">
      <c r="A237" s="23" t="s">
        <v>3994</v>
      </c>
      <c r="B237" s="23" t="s">
        <v>3995</v>
      </c>
      <c r="C237" s="223">
        <v>16.99</v>
      </c>
      <c r="D237" s="220">
        <v>83</v>
      </c>
      <c r="E237" s="201"/>
      <c r="F237" s="176">
        <f t="shared" si="6"/>
        <v>0</v>
      </c>
      <c r="G237" s="238">
        <v>4339</v>
      </c>
      <c r="H237" s="238"/>
      <c r="I237" s="238"/>
    </row>
    <row r="238" spans="1:9" s="64" customFormat="1" ht="17.25" customHeight="1">
      <c r="A238" s="206" t="s">
        <v>771</v>
      </c>
      <c r="B238" s="206"/>
      <c r="C238" s="206"/>
      <c r="D238" s="206">
        <v>83</v>
      </c>
      <c r="E238" s="204"/>
      <c r="F238" s="204"/>
      <c r="G238" s="238"/>
      <c r="H238" s="238"/>
      <c r="I238" s="238"/>
    </row>
    <row r="239" spans="1:9" s="64" customFormat="1" ht="17.25" customHeight="1">
      <c r="A239" s="220" t="s">
        <v>772</v>
      </c>
      <c r="B239" s="220" t="s">
        <v>3996</v>
      </c>
      <c r="C239" s="225">
        <v>75.99</v>
      </c>
      <c r="D239" s="220">
        <v>83</v>
      </c>
      <c r="E239" s="201"/>
      <c r="F239" s="176">
        <f>D239*E239</f>
        <v>0</v>
      </c>
      <c r="G239" s="238">
        <v>2152</v>
      </c>
      <c r="H239" s="238"/>
      <c r="I239" s="238"/>
    </row>
    <row r="240" spans="1:9" s="64" customFormat="1" ht="17.25" customHeight="1">
      <c r="A240" s="206" t="s">
        <v>791</v>
      </c>
      <c r="B240" s="206"/>
      <c r="C240" s="206"/>
      <c r="D240" s="206">
        <v>83</v>
      </c>
      <c r="E240" s="204"/>
      <c r="F240" s="204"/>
      <c r="G240" s="238"/>
      <c r="H240" s="238"/>
      <c r="I240" s="238"/>
    </row>
    <row r="241" spans="1:9" s="64" customFormat="1" ht="17.25" customHeight="1">
      <c r="A241" s="23" t="s">
        <v>791</v>
      </c>
      <c r="B241" s="220" t="s">
        <v>3997</v>
      </c>
      <c r="C241" s="225">
        <v>42.99</v>
      </c>
      <c r="D241" s="220">
        <v>83</v>
      </c>
      <c r="E241" s="201"/>
      <c r="F241" s="176">
        <f>D241*E241</f>
        <v>0</v>
      </c>
      <c r="G241" s="238">
        <v>1236</v>
      </c>
      <c r="H241" s="238"/>
      <c r="I241" s="238"/>
    </row>
    <row r="242" spans="1:9" s="64" customFormat="1" ht="17.25" customHeight="1">
      <c r="A242" s="206" t="s">
        <v>3998</v>
      </c>
      <c r="B242" s="206"/>
      <c r="C242" s="206"/>
      <c r="D242" s="206">
        <v>83</v>
      </c>
      <c r="E242" s="204"/>
      <c r="F242" s="204"/>
      <c r="G242" s="238"/>
      <c r="H242" s="238"/>
      <c r="I242" s="238"/>
    </row>
    <row r="243" spans="1:9" s="64" customFormat="1" ht="17.25" customHeight="1">
      <c r="A243" s="87" t="s">
        <v>792</v>
      </c>
      <c r="B243" s="220" t="s">
        <v>3999</v>
      </c>
      <c r="C243" s="221">
        <v>69.99</v>
      </c>
      <c r="D243" s="220">
        <v>83</v>
      </c>
      <c r="E243" s="201"/>
      <c r="F243" s="176">
        <f>D243*E243</f>
        <v>0</v>
      </c>
      <c r="G243" s="238">
        <v>852</v>
      </c>
      <c r="H243" s="238"/>
      <c r="I243" s="238"/>
    </row>
    <row r="244" spans="1:9" s="64" customFormat="1" ht="17.25" customHeight="1">
      <c r="A244" s="87" t="s">
        <v>793</v>
      </c>
      <c r="B244" s="220" t="s">
        <v>4000</v>
      </c>
      <c r="C244" s="221">
        <v>69.99</v>
      </c>
      <c r="D244" s="220">
        <v>83</v>
      </c>
      <c r="E244" s="201"/>
      <c r="F244" s="176">
        <f>D244*E244</f>
        <v>0</v>
      </c>
      <c r="G244" s="238">
        <v>950</v>
      </c>
      <c r="H244" s="238"/>
      <c r="I244" s="238"/>
    </row>
    <row r="245" spans="1:9" s="64" customFormat="1" ht="17.25" customHeight="1">
      <c r="A245" s="87" t="s">
        <v>794</v>
      </c>
      <c r="B245" s="220" t="s">
        <v>4001</v>
      </c>
      <c r="C245" s="221">
        <v>69.99</v>
      </c>
      <c r="D245" s="220">
        <v>83</v>
      </c>
      <c r="E245" s="201"/>
      <c r="F245" s="176">
        <f>D245*E245</f>
        <v>0</v>
      </c>
      <c r="G245" s="238">
        <v>2002</v>
      </c>
      <c r="H245" s="238"/>
      <c r="I245" s="238"/>
    </row>
    <row r="246" spans="1:9" s="64" customFormat="1" ht="17.25" customHeight="1">
      <c r="A246" s="87" t="s">
        <v>4002</v>
      </c>
      <c r="B246" s="220" t="s">
        <v>4003</v>
      </c>
      <c r="C246" s="221">
        <v>17.99</v>
      </c>
      <c r="D246" s="220">
        <v>83</v>
      </c>
      <c r="E246" s="201"/>
      <c r="F246" s="176">
        <f>D246*E246</f>
        <v>0</v>
      </c>
      <c r="G246" s="238">
        <v>2992</v>
      </c>
      <c r="H246" s="238"/>
      <c r="I246" s="238"/>
    </row>
    <row r="247" spans="1:9" s="64" customFormat="1" ht="17.25" customHeight="1">
      <c r="A247" s="87" t="s">
        <v>4004</v>
      </c>
      <c r="B247" s="220" t="s">
        <v>4005</v>
      </c>
      <c r="C247" s="221">
        <v>17.99</v>
      </c>
      <c r="D247" s="220">
        <v>83</v>
      </c>
      <c r="E247" s="201"/>
      <c r="F247" s="176">
        <f>D247*E247</f>
        <v>0</v>
      </c>
      <c r="G247" s="238">
        <v>379</v>
      </c>
      <c r="H247" s="238"/>
      <c r="I247" s="238"/>
    </row>
    <row r="248" spans="1:9" s="64" customFormat="1" ht="17.25" customHeight="1">
      <c r="A248" s="206" t="s">
        <v>795</v>
      </c>
      <c r="B248" s="206"/>
      <c r="C248" s="206"/>
      <c r="D248" s="206">
        <v>83</v>
      </c>
      <c r="E248" s="204"/>
      <c r="F248" s="204"/>
      <c r="G248" s="238"/>
      <c r="H248" s="238"/>
      <c r="I248" s="238"/>
    </row>
    <row r="249" spans="1:9" s="64" customFormat="1" ht="17.25" customHeight="1">
      <c r="A249" s="87" t="s">
        <v>796</v>
      </c>
      <c r="B249" s="226" t="s">
        <v>4006</v>
      </c>
      <c r="C249" s="227">
        <v>75.99</v>
      </c>
      <c r="D249" s="220">
        <v>83</v>
      </c>
      <c r="E249" s="201"/>
      <c r="F249" s="176">
        <f>D249*E249</f>
        <v>0</v>
      </c>
      <c r="G249" s="238">
        <v>1299</v>
      </c>
      <c r="H249" s="238"/>
      <c r="I249" s="238"/>
    </row>
    <row r="250" spans="1:9" s="64" customFormat="1" ht="17.25" customHeight="1">
      <c r="A250" s="216" t="s">
        <v>797</v>
      </c>
      <c r="B250" s="217"/>
      <c r="C250" s="218"/>
      <c r="D250" s="217"/>
      <c r="E250" s="203"/>
      <c r="F250" s="203"/>
      <c r="G250" s="238"/>
      <c r="H250" s="238"/>
      <c r="I250" s="238"/>
    </row>
    <row r="251" spans="1:9" s="64" customFormat="1" ht="17.25" customHeight="1">
      <c r="A251" s="87" t="s">
        <v>4007</v>
      </c>
      <c r="B251" s="226" t="s">
        <v>4008</v>
      </c>
      <c r="C251" s="227">
        <v>54.99</v>
      </c>
      <c r="D251" s="220">
        <v>84</v>
      </c>
      <c r="E251" s="201"/>
      <c r="F251" s="176">
        <f aca="true" t="shared" si="7" ref="F251:F261">D251*E251</f>
        <v>0</v>
      </c>
      <c r="G251" s="238">
        <v>593</v>
      </c>
      <c r="H251" s="238"/>
      <c r="I251" s="238"/>
    </row>
    <row r="252" spans="1:9" s="64" customFormat="1" ht="17.25" customHeight="1">
      <c r="A252" s="23" t="s">
        <v>4009</v>
      </c>
      <c r="B252" s="226" t="s">
        <v>4010</v>
      </c>
      <c r="C252" s="227">
        <v>54.99</v>
      </c>
      <c r="D252" s="220">
        <v>84</v>
      </c>
      <c r="E252" s="201"/>
      <c r="F252" s="176">
        <f t="shared" si="7"/>
        <v>0</v>
      </c>
      <c r="G252" s="238">
        <v>1891</v>
      </c>
      <c r="H252" s="238"/>
      <c r="I252" s="238"/>
    </row>
    <row r="253" spans="1:9" s="64" customFormat="1" ht="17.25" customHeight="1">
      <c r="A253" s="87" t="s">
        <v>4011</v>
      </c>
      <c r="B253" s="226" t="s">
        <v>4012</v>
      </c>
      <c r="C253" s="227">
        <v>36.99</v>
      </c>
      <c r="D253" s="220">
        <v>84</v>
      </c>
      <c r="E253" s="201"/>
      <c r="F253" s="176">
        <f t="shared" si="7"/>
        <v>0</v>
      </c>
      <c r="G253" s="238">
        <v>1095</v>
      </c>
      <c r="H253" s="238"/>
      <c r="I253" s="238"/>
    </row>
    <row r="254" spans="1:9" s="64" customFormat="1" ht="17.25" customHeight="1">
      <c r="A254" s="87" t="s">
        <v>4013</v>
      </c>
      <c r="B254" s="226" t="s">
        <v>4014</v>
      </c>
      <c r="C254" s="227">
        <v>64.99</v>
      </c>
      <c r="D254" s="220">
        <v>84</v>
      </c>
      <c r="E254" s="201"/>
      <c r="F254" s="176">
        <f t="shared" si="7"/>
        <v>0</v>
      </c>
      <c r="G254" s="238">
        <v>4120</v>
      </c>
      <c r="H254" s="238"/>
      <c r="I254" s="238"/>
    </row>
    <row r="255" spans="1:9" s="64" customFormat="1" ht="17.25" customHeight="1">
      <c r="A255" s="87" t="s">
        <v>4015</v>
      </c>
      <c r="B255" s="226" t="s">
        <v>4016</v>
      </c>
      <c r="C255" s="227">
        <v>64.99</v>
      </c>
      <c r="D255" s="220">
        <v>84</v>
      </c>
      <c r="E255" s="201"/>
      <c r="F255" s="176">
        <f t="shared" si="7"/>
        <v>0</v>
      </c>
      <c r="G255" s="238">
        <v>3242</v>
      </c>
      <c r="H255" s="238"/>
      <c r="I255" s="238"/>
    </row>
    <row r="256" spans="1:9" s="64" customFormat="1" ht="17.25" customHeight="1">
      <c r="A256" s="87" t="s">
        <v>4017</v>
      </c>
      <c r="B256" s="226" t="s">
        <v>4018</v>
      </c>
      <c r="C256" s="227">
        <v>56.99</v>
      </c>
      <c r="D256" s="220">
        <v>84</v>
      </c>
      <c r="E256" s="201"/>
      <c r="F256" s="176">
        <f t="shared" si="7"/>
        <v>0</v>
      </c>
      <c r="G256" s="238">
        <v>570</v>
      </c>
      <c r="H256" s="238"/>
      <c r="I256" s="238"/>
    </row>
    <row r="257" spans="1:9" s="64" customFormat="1" ht="17.25" customHeight="1">
      <c r="A257" s="87" t="s">
        <v>4019</v>
      </c>
      <c r="B257" s="226" t="s">
        <v>4020</v>
      </c>
      <c r="C257" s="227">
        <v>31.99</v>
      </c>
      <c r="D257" s="220">
        <v>84</v>
      </c>
      <c r="E257" s="201"/>
      <c r="F257" s="176">
        <f t="shared" si="7"/>
        <v>0</v>
      </c>
      <c r="G257" s="238">
        <v>2257</v>
      </c>
      <c r="H257" s="238"/>
      <c r="I257" s="238"/>
    </row>
    <row r="258" spans="1:9" s="64" customFormat="1" ht="17.25" customHeight="1">
      <c r="A258" s="87" t="s">
        <v>4021</v>
      </c>
      <c r="B258" s="226" t="s">
        <v>4022</v>
      </c>
      <c r="C258" s="227">
        <v>51.99</v>
      </c>
      <c r="D258" s="220">
        <v>84</v>
      </c>
      <c r="E258" s="201"/>
      <c r="F258" s="176">
        <f t="shared" si="7"/>
        <v>0</v>
      </c>
      <c r="G258" s="238">
        <v>541</v>
      </c>
      <c r="H258" s="238"/>
      <c r="I258" s="238"/>
    </row>
    <row r="259" spans="1:9" s="64" customFormat="1" ht="17.25" customHeight="1">
      <c r="A259" s="87" t="s">
        <v>4023</v>
      </c>
      <c r="B259" s="226" t="s">
        <v>4024</v>
      </c>
      <c r="C259" s="227">
        <v>33.99</v>
      </c>
      <c r="D259" s="220">
        <v>84</v>
      </c>
      <c r="E259" s="201"/>
      <c r="F259" s="176">
        <f t="shared" si="7"/>
        <v>0</v>
      </c>
      <c r="G259" s="238">
        <v>1544</v>
      </c>
      <c r="H259" s="238"/>
      <c r="I259" s="238"/>
    </row>
    <row r="260" spans="1:9" s="64" customFormat="1" ht="17.25" customHeight="1">
      <c r="A260" s="87" t="s">
        <v>4025</v>
      </c>
      <c r="B260" s="226" t="s">
        <v>4026</v>
      </c>
      <c r="C260" s="227">
        <v>33.99</v>
      </c>
      <c r="D260" s="220">
        <v>84</v>
      </c>
      <c r="E260" s="201"/>
      <c r="F260" s="176">
        <f t="shared" si="7"/>
        <v>0</v>
      </c>
      <c r="G260" s="238">
        <v>1405</v>
      </c>
      <c r="H260" s="238"/>
      <c r="I260" s="238"/>
    </row>
    <row r="261" spans="1:9" s="64" customFormat="1" ht="17.25" customHeight="1">
      <c r="A261" s="87" t="s">
        <v>4027</v>
      </c>
      <c r="B261" s="226" t="s">
        <v>4028</v>
      </c>
      <c r="C261" s="227">
        <v>17.99</v>
      </c>
      <c r="D261" s="220">
        <v>84</v>
      </c>
      <c r="E261" s="201"/>
      <c r="F261" s="176">
        <f t="shared" si="7"/>
        <v>0</v>
      </c>
      <c r="G261" s="238">
        <v>3990</v>
      </c>
      <c r="H261" s="238"/>
      <c r="I261" s="238"/>
    </row>
    <row r="262" spans="1:9" s="64" customFormat="1" ht="13.5" customHeight="1">
      <c r="A262" s="220"/>
      <c r="B262" s="220"/>
      <c r="C262" s="220"/>
      <c r="D262" s="390"/>
      <c r="E262" s="390" t="s">
        <v>3780</v>
      </c>
      <c r="F262" s="606">
        <f>SUM(F9:F261)</f>
        <v>0</v>
      </c>
      <c r="G262" s="238"/>
      <c r="H262" s="238"/>
      <c r="I262" s="238"/>
    </row>
  </sheetData>
  <sheetProtection/>
  <printOptions/>
  <pageMargins left="0.25" right="0.25" top="0.5" bottom="0.5" header="0.3" footer="0.3"/>
  <pageSetup horizontalDpi="600" verticalDpi="600" orientation="portrait" scale="85" r:id="rId1"/>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dimension ref="A1:V636"/>
  <sheetViews>
    <sheetView zoomScalePageLayoutView="0" workbookViewId="0" topLeftCell="A391">
      <selection activeCell="G9" sqref="G9"/>
    </sheetView>
  </sheetViews>
  <sheetFormatPr defaultColWidth="9.140625" defaultRowHeight="13.5" customHeight="1"/>
  <cols>
    <col min="1" max="1" width="39.28125" style="69" customWidth="1"/>
    <col min="2" max="2" width="16.8515625" style="69" customWidth="1"/>
    <col min="3" max="3" width="11.57421875" style="84" customWidth="1"/>
    <col min="4" max="4" width="9.140625" style="68" customWidth="1"/>
    <col min="5" max="5" width="9.421875" style="68" customWidth="1"/>
    <col min="6" max="6" width="12.421875" style="107" customWidth="1"/>
    <col min="7" max="7" width="17.57421875" style="68" bestFit="1" customWidth="1"/>
    <col min="8" max="8" width="11.28125" style="72" bestFit="1" customWidth="1"/>
    <col min="9" max="21" width="9.140625" style="72" customWidth="1"/>
    <col min="22" max="16384" width="9.140625" style="63" customWidth="1"/>
  </cols>
  <sheetData>
    <row r="1" spans="1:7" s="2" customFormat="1" ht="12.75">
      <c r="A1" s="45" t="s">
        <v>613</v>
      </c>
      <c r="B1" s="59"/>
      <c r="C1" s="10"/>
      <c r="D1" s="10"/>
      <c r="E1" s="10"/>
      <c r="F1" s="57"/>
      <c r="G1" s="62"/>
    </row>
    <row r="2" spans="1:7" s="2" customFormat="1" ht="12.75">
      <c r="A2" s="25"/>
      <c r="B2" s="60"/>
      <c r="C2" s="28"/>
      <c r="E2" s="3"/>
      <c r="F2" s="62"/>
      <c r="G2" s="62"/>
    </row>
    <row r="3" spans="1:7" s="2" customFormat="1" ht="12.75" customHeight="1">
      <c r="A3" s="46" t="s">
        <v>1205</v>
      </c>
      <c r="B3" s="61"/>
      <c r="C3" s="11"/>
      <c r="D3" s="11"/>
      <c r="E3" s="11"/>
      <c r="F3" s="58"/>
      <c r="G3" s="62"/>
    </row>
    <row r="4" spans="1:7" s="2" customFormat="1" ht="13.5" thickBot="1">
      <c r="A4" s="11"/>
      <c r="B4" s="61"/>
      <c r="C4" s="11"/>
      <c r="D4" s="11"/>
      <c r="E4" s="11"/>
      <c r="F4" s="58"/>
      <c r="G4" s="62"/>
    </row>
    <row r="5" spans="1:7" s="2" customFormat="1" ht="13.5" thickBot="1">
      <c r="A5" s="24" t="s">
        <v>611</v>
      </c>
      <c r="B5" s="8">
        <v>1</v>
      </c>
      <c r="C5" s="5" t="s">
        <v>612</v>
      </c>
      <c r="D5" s="26"/>
      <c r="E5" s="9"/>
      <c r="F5" s="62"/>
      <c r="G5" s="62"/>
    </row>
    <row r="6" spans="1:8" s="64" customFormat="1" ht="38.25">
      <c r="A6" s="623" t="s">
        <v>1097</v>
      </c>
      <c r="B6" s="624" t="s">
        <v>1972</v>
      </c>
      <c r="C6" s="625" t="s">
        <v>1083</v>
      </c>
      <c r="D6" s="626" t="s">
        <v>3781</v>
      </c>
      <c r="E6" s="627" t="s">
        <v>1121</v>
      </c>
      <c r="F6" s="628" t="s">
        <v>1122</v>
      </c>
      <c r="G6" s="620" t="s">
        <v>4109</v>
      </c>
      <c r="H6" s="621" t="s">
        <v>4110</v>
      </c>
    </row>
    <row r="7" spans="1:21" s="78" customFormat="1" ht="13.5" customHeight="1" thickBot="1">
      <c r="A7" s="73" t="s">
        <v>1544</v>
      </c>
      <c r="B7" s="74"/>
      <c r="C7" s="75"/>
      <c r="D7" s="76"/>
      <c r="E7" s="76"/>
      <c r="F7" s="629"/>
      <c r="G7" s="241"/>
      <c r="H7" s="82"/>
      <c r="I7" s="77"/>
      <c r="J7" s="77"/>
      <c r="K7" s="77"/>
      <c r="L7" s="77"/>
      <c r="M7" s="77"/>
      <c r="N7" s="77"/>
      <c r="O7" s="77"/>
      <c r="P7" s="77"/>
      <c r="Q7" s="77"/>
      <c r="R7" s="77"/>
      <c r="S7" s="77"/>
      <c r="T7" s="77"/>
      <c r="U7" s="77"/>
    </row>
    <row r="8" spans="1:20" s="66" customFormat="1" ht="13.5" customHeight="1">
      <c r="A8" s="254" t="s">
        <v>1545</v>
      </c>
      <c r="B8" s="255" t="s">
        <v>1546</v>
      </c>
      <c r="C8" s="256">
        <v>20</v>
      </c>
      <c r="D8" s="257">
        <v>106</v>
      </c>
      <c r="E8" s="258"/>
      <c r="F8" s="630">
        <f>C8*E8</f>
        <v>0</v>
      </c>
      <c r="G8" s="238">
        <v>604</v>
      </c>
      <c r="H8" s="23"/>
      <c r="I8" s="80"/>
      <c r="J8" s="70"/>
      <c r="K8" s="70"/>
      <c r="L8" s="70"/>
      <c r="M8" s="70"/>
      <c r="N8" s="70"/>
      <c r="O8" s="70"/>
      <c r="P8" s="70"/>
      <c r="Q8" s="70"/>
      <c r="R8" s="70"/>
      <c r="S8" s="70"/>
      <c r="T8" s="70"/>
    </row>
    <row r="9" spans="1:20" s="66" customFormat="1" ht="13.5" customHeight="1">
      <c r="A9" s="716" t="s">
        <v>1547</v>
      </c>
      <c r="B9" s="717"/>
      <c r="C9" s="717"/>
      <c r="D9" s="235">
        <v>106</v>
      </c>
      <c r="E9" s="238"/>
      <c r="F9" s="631"/>
      <c r="G9" s="238"/>
      <c r="H9" s="23"/>
      <c r="I9" s="80"/>
      <c r="J9" s="70"/>
      <c r="K9" s="70"/>
      <c r="L9" s="70"/>
      <c r="M9" s="70"/>
      <c r="N9" s="70"/>
      <c r="O9" s="70"/>
      <c r="P9" s="70"/>
      <c r="Q9" s="70"/>
      <c r="R9" s="70"/>
      <c r="S9" s="70"/>
      <c r="T9" s="70"/>
    </row>
    <row r="10" spans="1:20" s="66" customFormat="1" ht="13.5" customHeight="1">
      <c r="A10" s="716" t="s">
        <v>1548</v>
      </c>
      <c r="B10" s="717"/>
      <c r="C10" s="717"/>
      <c r="D10" s="235">
        <v>106</v>
      </c>
      <c r="E10" s="238"/>
      <c r="F10" s="631"/>
      <c r="G10" s="238"/>
      <c r="H10" s="23"/>
      <c r="I10" s="80"/>
      <c r="J10" s="70"/>
      <c r="K10" s="70"/>
      <c r="L10" s="70"/>
      <c r="M10" s="70"/>
      <c r="N10" s="70"/>
      <c r="O10" s="70"/>
      <c r="P10" s="70"/>
      <c r="Q10" s="70"/>
      <c r="R10" s="70"/>
      <c r="S10" s="70"/>
      <c r="T10" s="70"/>
    </row>
    <row r="11" spans="1:20" s="66" customFormat="1" ht="13.5" customHeight="1">
      <c r="A11" s="716" t="s">
        <v>1549</v>
      </c>
      <c r="B11" s="717"/>
      <c r="C11" s="717"/>
      <c r="D11" s="235">
        <v>106</v>
      </c>
      <c r="E11" s="238"/>
      <c r="F11" s="631"/>
      <c r="G11" s="238"/>
      <c r="H11" s="23"/>
      <c r="I11" s="80"/>
      <c r="J11" s="70"/>
      <c r="K11" s="70"/>
      <c r="L11" s="70"/>
      <c r="M11" s="70"/>
      <c r="N11" s="70"/>
      <c r="O11" s="70"/>
      <c r="P11" s="70"/>
      <c r="Q11" s="70"/>
      <c r="R11" s="70"/>
      <c r="S11" s="70"/>
      <c r="T11" s="70"/>
    </row>
    <row r="12" spans="1:20" s="66" customFormat="1" ht="13.5" customHeight="1" thickBot="1">
      <c r="A12" s="714" t="s">
        <v>1550</v>
      </c>
      <c r="B12" s="715"/>
      <c r="C12" s="715"/>
      <c r="D12" s="262">
        <v>106</v>
      </c>
      <c r="E12" s="263"/>
      <c r="F12" s="632"/>
      <c r="G12" s="238"/>
      <c r="H12" s="23"/>
      <c r="I12" s="80"/>
      <c r="J12" s="70"/>
      <c r="K12" s="70"/>
      <c r="L12" s="70"/>
      <c r="M12" s="70"/>
      <c r="N12" s="70"/>
      <c r="O12" s="70"/>
      <c r="P12" s="70"/>
      <c r="Q12" s="70"/>
      <c r="R12" s="70"/>
      <c r="S12" s="70"/>
      <c r="T12" s="70"/>
    </row>
    <row r="13" spans="1:21" s="66" customFormat="1" ht="13.5" customHeight="1">
      <c r="A13" s="254" t="s">
        <v>157</v>
      </c>
      <c r="B13" s="255" t="s">
        <v>1551</v>
      </c>
      <c r="C13" s="264">
        <v>28</v>
      </c>
      <c r="D13" s="257">
        <v>106</v>
      </c>
      <c r="E13" s="258"/>
      <c r="F13" s="633">
        <f>C13*E13</f>
        <v>0</v>
      </c>
      <c r="G13" s="238">
        <v>559</v>
      </c>
      <c r="H13" s="23"/>
      <c r="I13" s="79"/>
      <c r="J13" s="80"/>
      <c r="K13" s="70"/>
      <c r="L13" s="70"/>
      <c r="M13" s="70"/>
      <c r="N13" s="70"/>
      <c r="O13" s="70"/>
      <c r="P13" s="70"/>
      <c r="Q13" s="70"/>
      <c r="R13" s="70"/>
      <c r="S13" s="70"/>
      <c r="T13" s="70"/>
      <c r="U13" s="70"/>
    </row>
    <row r="14" spans="1:21" s="66" customFormat="1" ht="13.5" customHeight="1">
      <c r="A14" s="259" t="s">
        <v>1552</v>
      </c>
      <c r="B14" s="234"/>
      <c r="C14" s="239"/>
      <c r="D14" s="235">
        <v>106</v>
      </c>
      <c r="E14" s="236"/>
      <c r="F14" s="634"/>
      <c r="G14" s="238"/>
      <c r="H14" s="23"/>
      <c r="I14" s="79"/>
      <c r="J14" s="80"/>
      <c r="K14" s="70"/>
      <c r="L14" s="70"/>
      <c r="M14" s="70"/>
      <c r="N14" s="70"/>
      <c r="O14" s="70"/>
      <c r="P14" s="70"/>
      <c r="Q14" s="70"/>
      <c r="R14" s="70"/>
      <c r="S14" s="70"/>
      <c r="T14" s="70"/>
      <c r="U14" s="70"/>
    </row>
    <row r="15" spans="1:21" s="66" customFormat="1" ht="13.5" customHeight="1">
      <c r="A15" s="259" t="s">
        <v>1553</v>
      </c>
      <c r="B15" s="234"/>
      <c r="C15" s="239"/>
      <c r="D15" s="235">
        <v>106</v>
      </c>
      <c r="E15" s="236"/>
      <c r="F15" s="634"/>
      <c r="G15" s="238"/>
      <c r="H15" s="23"/>
      <c r="I15" s="79"/>
      <c r="J15" s="80"/>
      <c r="K15" s="70"/>
      <c r="L15" s="70"/>
      <c r="M15" s="70"/>
      <c r="N15" s="70"/>
      <c r="O15" s="70"/>
      <c r="P15" s="70"/>
      <c r="Q15" s="70"/>
      <c r="R15" s="70"/>
      <c r="S15" s="70"/>
      <c r="T15" s="70"/>
      <c r="U15" s="70"/>
    </row>
    <row r="16" spans="1:21" s="66" customFormat="1" ht="13.5" customHeight="1">
      <c r="A16" s="716" t="s">
        <v>1554</v>
      </c>
      <c r="B16" s="717"/>
      <c r="C16" s="717"/>
      <c r="D16" s="235">
        <v>106</v>
      </c>
      <c r="E16" s="236"/>
      <c r="F16" s="634"/>
      <c r="G16" s="238"/>
      <c r="H16" s="23"/>
      <c r="I16" s="79"/>
      <c r="J16" s="80"/>
      <c r="K16" s="70"/>
      <c r="L16" s="70"/>
      <c r="M16" s="70"/>
      <c r="N16" s="70"/>
      <c r="O16" s="70"/>
      <c r="P16" s="70"/>
      <c r="Q16" s="70"/>
      <c r="R16" s="70"/>
      <c r="S16" s="70"/>
      <c r="T16" s="70"/>
      <c r="U16" s="70"/>
    </row>
    <row r="17" spans="1:21" s="66" customFormat="1" ht="13.5" customHeight="1" thickBot="1">
      <c r="A17" s="714" t="s">
        <v>1555</v>
      </c>
      <c r="B17" s="715"/>
      <c r="C17" s="715"/>
      <c r="D17" s="262">
        <v>106</v>
      </c>
      <c r="E17" s="265"/>
      <c r="F17" s="635"/>
      <c r="G17" s="238"/>
      <c r="H17" s="23"/>
      <c r="I17" s="79"/>
      <c r="J17" s="80"/>
      <c r="K17" s="70"/>
      <c r="L17" s="70"/>
      <c r="M17" s="70"/>
      <c r="N17" s="70"/>
      <c r="O17" s="70"/>
      <c r="P17" s="70"/>
      <c r="Q17" s="70"/>
      <c r="R17" s="70"/>
      <c r="S17" s="70"/>
      <c r="T17" s="70"/>
      <c r="U17" s="70"/>
    </row>
    <row r="18" spans="1:21" s="66" customFormat="1" ht="13.5" customHeight="1" thickBot="1">
      <c r="A18" s="727" t="s">
        <v>1556</v>
      </c>
      <c r="B18" s="727"/>
      <c r="C18" s="727"/>
      <c r="D18" s="266">
        <v>106</v>
      </c>
      <c r="E18" s="267"/>
      <c r="F18" s="636"/>
      <c r="G18" s="238"/>
      <c r="H18" s="23"/>
      <c r="I18" s="79"/>
      <c r="J18" s="80"/>
      <c r="K18" s="70"/>
      <c r="L18" s="70"/>
      <c r="M18" s="70"/>
      <c r="N18" s="70"/>
      <c r="O18" s="70"/>
      <c r="P18" s="70"/>
      <c r="Q18" s="70"/>
      <c r="R18" s="70"/>
      <c r="S18" s="70"/>
      <c r="T18" s="70"/>
      <c r="U18" s="70"/>
    </row>
    <row r="19" spans="1:22" s="82" customFormat="1" ht="13.5" customHeight="1">
      <c r="A19" s="270" t="s">
        <v>158</v>
      </c>
      <c r="B19" s="271" t="s">
        <v>1557</v>
      </c>
      <c r="C19" s="256">
        <v>27</v>
      </c>
      <c r="D19" s="257">
        <v>106</v>
      </c>
      <c r="E19" s="272"/>
      <c r="F19" s="633">
        <f>C19*E19</f>
        <v>0</v>
      </c>
      <c r="G19" s="238">
        <v>306</v>
      </c>
      <c r="H19" s="23"/>
      <c r="I19" s="77"/>
      <c r="J19" s="77"/>
      <c r="K19" s="77"/>
      <c r="L19" s="77"/>
      <c r="M19" s="77"/>
      <c r="N19" s="77"/>
      <c r="O19" s="77"/>
      <c r="P19" s="77"/>
      <c r="Q19" s="77"/>
      <c r="R19" s="77"/>
      <c r="S19" s="77"/>
      <c r="T19" s="77"/>
      <c r="U19" s="77"/>
      <c r="V19" s="81"/>
    </row>
    <row r="20" spans="1:10" ht="13.5" customHeight="1">
      <c r="A20" s="273" t="s">
        <v>159</v>
      </c>
      <c r="B20" s="242"/>
      <c r="C20" s="243"/>
      <c r="D20" s="235">
        <v>106</v>
      </c>
      <c r="E20" s="244"/>
      <c r="F20" s="634"/>
      <c r="G20" s="238"/>
      <c r="H20" s="23"/>
      <c r="I20" s="83"/>
      <c r="J20" s="85"/>
    </row>
    <row r="21" spans="1:10" ht="13.5" customHeight="1">
      <c r="A21" s="273" t="s">
        <v>160</v>
      </c>
      <c r="B21" s="242"/>
      <c r="C21" s="243"/>
      <c r="D21" s="235">
        <v>106</v>
      </c>
      <c r="E21" s="244"/>
      <c r="F21" s="634"/>
      <c r="G21" s="238"/>
      <c r="H21" s="23"/>
      <c r="I21" s="83"/>
      <c r="J21" s="85"/>
    </row>
    <row r="22" spans="1:10" ht="13.5" customHeight="1">
      <c r="A22" s="273" t="s">
        <v>161</v>
      </c>
      <c r="B22" s="242"/>
      <c r="C22" s="243"/>
      <c r="D22" s="235">
        <v>106</v>
      </c>
      <c r="E22" s="244"/>
      <c r="F22" s="634"/>
      <c r="G22" s="238"/>
      <c r="H22" s="23"/>
      <c r="I22" s="83"/>
      <c r="J22" s="85"/>
    </row>
    <row r="23" spans="1:10" ht="13.5" customHeight="1">
      <c r="A23" s="273" t="s">
        <v>162</v>
      </c>
      <c r="B23" s="242"/>
      <c r="C23" s="243"/>
      <c r="D23" s="235">
        <v>106</v>
      </c>
      <c r="E23" s="244"/>
      <c r="F23" s="634"/>
      <c r="G23" s="238"/>
      <c r="H23" s="23"/>
      <c r="I23" s="83"/>
      <c r="J23" s="85"/>
    </row>
    <row r="24" spans="1:10" ht="13.5" customHeight="1">
      <c r="A24" s="273" t="s">
        <v>163</v>
      </c>
      <c r="B24" s="242"/>
      <c r="C24" s="243"/>
      <c r="D24" s="235">
        <v>106</v>
      </c>
      <c r="E24" s="244"/>
      <c r="F24" s="634"/>
      <c r="G24" s="238"/>
      <c r="H24" s="23"/>
      <c r="I24" s="83"/>
      <c r="J24" s="85"/>
    </row>
    <row r="25" spans="1:10" ht="13.5" customHeight="1">
      <c r="A25" s="724" t="s">
        <v>1151</v>
      </c>
      <c r="B25" s="725"/>
      <c r="C25" s="725"/>
      <c r="D25" s="235">
        <v>106</v>
      </c>
      <c r="E25" s="244"/>
      <c r="F25" s="634"/>
      <c r="G25" s="238"/>
      <c r="H25" s="23"/>
      <c r="I25" s="83"/>
      <c r="J25" s="85"/>
    </row>
    <row r="26" spans="1:10" ht="13.5" customHeight="1">
      <c r="A26" s="724" t="s">
        <v>164</v>
      </c>
      <c r="B26" s="725"/>
      <c r="C26" s="725"/>
      <c r="D26" s="235">
        <v>106</v>
      </c>
      <c r="E26" s="244"/>
      <c r="F26" s="634"/>
      <c r="G26" s="238"/>
      <c r="H26" s="23"/>
      <c r="I26" s="83"/>
      <c r="J26" s="85"/>
    </row>
    <row r="27" spans="1:10" ht="13.5" customHeight="1">
      <c r="A27" s="273" t="s">
        <v>1558</v>
      </c>
      <c r="B27" s="242"/>
      <c r="C27" s="243"/>
      <c r="D27" s="235">
        <v>106</v>
      </c>
      <c r="E27" s="244"/>
      <c r="F27" s="634"/>
      <c r="G27" s="238"/>
      <c r="H27" s="23"/>
      <c r="I27" s="83"/>
      <c r="J27" s="85"/>
    </row>
    <row r="28" spans="1:10" ht="13.5" customHeight="1">
      <c r="A28" s="273" t="s">
        <v>11</v>
      </c>
      <c r="B28" s="245"/>
      <c r="C28" s="243"/>
      <c r="D28" s="235">
        <v>106</v>
      </c>
      <c r="E28" s="244"/>
      <c r="F28" s="634"/>
      <c r="G28" s="238"/>
      <c r="H28" s="23"/>
      <c r="I28" s="83"/>
      <c r="J28" s="85"/>
    </row>
    <row r="29" spans="1:10" ht="13.5" customHeight="1" thickBot="1">
      <c r="A29" s="274" t="s">
        <v>12</v>
      </c>
      <c r="B29" s="275"/>
      <c r="C29" s="276"/>
      <c r="D29" s="262">
        <v>106</v>
      </c>
      <c r="E29" s="277"/>
      <c r="F29" s="635"/>
      <c r="G29" s="238"/>
      <c r="H29" s="23"/>
      <c r="I29" s="83"/>
      <c r="J29" s="85"/>
    </row>
    <row r="30" spans="1:22" s="82" customFormat="1" ht="13.5" customHeight="1">
      <c r="A30" s="270" t="s">
        <v>13</v>
      </c>
      <c r="B30" s="271" t="s">
        <v>1559</v>
      </c>
      <c r="C30" s="256">
        <v>16</v>
      </c>
      <c r="D30" s="257">
        <v>106</v>
      </c>
      <c r="E30" s="272"/>
      <c r="F30" s="633">
        <f>C30*E30</f>
        <v>0</v>
      </c>
      <c r="G30" s="238">
        <v>64</v>
      </c>
      <c r="H30" s="23"/>
      <c r="I30" s="77"/>
      <c r="J30" s="77"/>
      <c r="K30" s="77"/>
      <c r="L30" s="77"/>
      <c r="M30" s="77"/>
      <c r="N30" s="77"/>
      <c r="O30" s="77"/>
      <c r="P30" s="77"/>
      <c r="Q30" s="77"/>
      <c r="R30" s="77"/>
      <c r="S30" s="77"/>
      <c r="T30" s="77"/>
      <c r="U30" s="77"/>
      <c r="V30" s="81"/>
    </row>
    <row r="31" spans="1:22" s="82" customFormat="1" ht="13.5" customHeight="1">
      <c r="A31" s="728" t="s">
        <v>14</v>
      </c>
      <c r="B31" s="729"/>
      <c r="C31" s="729"/>
      <c r="D31" s="235">
        <v>106</v>
      </c>
      <c r="E31" s="241"/>
      <c r="F31" s="634"/>
      <c r="G31" s="238"/>
      <c r="H31" s="23"/>
      <c r="I31" s="77"/>
      <c r="J31" s="77"/>
      <c r="K31" s="77"/>
      <c r="L31" s="77"/>
      <c r="M31" s="77"/>
      <c r="N31" s="77"/>
      <c r="O31" s="77"/>
      <c r="P31" s="77"/>
      <c r="Q31" s="77"/>
      <c r="R31" s="77"/>
      <c r="S31" s="77"/>
      <c r="T31" s="77"/>
      <c r="U31" s="77"/>
      <c r="V31" s="81"/>
    </row>
    <row r="32" spans="1:22" s="82" customFormat="1" ht="13.5" customHeight="1">
      <c r="A32" s="718" t="s">
        <v>1560</v>
      </c>
      <c r="B32" s="719"/>
      <c r="C32" s="719"/>
      <c r="D32" s="235">
        <v>106</v>
      </c>
      <c r="E32" s="241"/>
      <c r="F32" s="634"/>
      <c r="G32" s="238"/>
      <c r="H32" s="23"/>
      <c r="I32" s="77"/>
      <c r="J32" s="77"/>
      <c r="K32" s="77"/>
      <c r="L32" s="77"/>
      <c r="M32" s="77"/>
      <c r="N32" s="77"/>
      <c r="O32" s="77"/>
      <c r="P32" s="77"/>
      <c r="Q32" s="77"/>
      <c r="R32" s="77"/>
      <c r="S32" s="77"/>
      <c r="T32" s="77"/>
      <c r="U32" s="77"/>
      <c r="V32" s="81"/>
    </row>
    <row r="33" spans="1:22" s="82" customFormat="1" ht="13.5" customHeight="1">
      <c r="A33" s="718" t="s">
        <v>1561</v>
      </c>
      <c r="B33" s="719"/>
      <c r="C33" s="719"/>
      <c r="D33" s="235">
        <v>106</v>
      </c>
      <c r="E33" s="241"/>
      <c r="F33" s="634"/>
      <c r="G33" s="238"/>
      <c r="H33" s="23"/>
      <c r="I33" s="77"/>
      <c r="J33" s="77"/>
      <c r="K33" s="77"/>
      <c r="L33" s="77"/>
      <c r="M33" s="77"/>
      <c r="N33" s="77"/>
      <c r="O33" s="77"/>
      <c r="P33" s="77"/>
      <c r="Q33" s="77"/>
      <c r="R33" s="77"/>
      <c r="S33" s="77"/>
      <c r="T33" s="77"/>
      <c r="U33" s="77"/>
      <c r="V33" s="81"/>
    </row>
    <row r="34" spans="1:22" s="82" customFormat="1" ht="13.5" customHeight="1" thickBot="1">
      <c r="A34" s="720" t="s">
        <v>15</v>
      </c>
      <c r="B34" s="721"/>
      <c r="C34" s="721"/>
      <c r="D34" s="262">
        <v>106</v>
      </c>
      <c r="E34" s="278"/>
      <c r="F34" s="635"/>
      <c r="G34" s="238"/>
      <c r="H34" s="23"/>
      <c r="I34" s="77"/>
      <c r="J34" s="77"/>
      <c r="K34" s="77"/>
      <c r="L34" s="77"/>
      <c r="M34" s="77"/>
      <c r="N34" s="77"/>
      <c r="O34" s="77"/>
      <c r="P34" s="77"/>
      <c r="Q34" s="77"/>
      <c r="R34" s="77"/>
      <c r="S34" s="77"/>
      <c r="T34" s="77"/>
      <c r="U34" s="77"/>
      <c r="V34" s="81"/>
    </row>
    <row r="35" spans="1:22" s="82" customFormat="1" ht="13.5" customHeight="1">
      <c r="A35" s="270" t="s">
        <v>110</v>
      </c>
      <c r="B35" s="271" t="s">
        <v>1562</v>
      </c>
      <c r="C35" s="256">
        <v>40</v>
      </c>
      <c r="D35" s="257">
        <v>106</v>
      </c>
      <c r="E35" s="272"/>
      <c r="F35" s="633">
        <f>C35*E35</f>
        <v>0</v>
      </c>
      <c r="G35" s="238" t="s">
        <v>4113</v>
      </c>
      <c r="H35" s="23"/>
      <c r="I35" s="77"/>
      <c r="J35" s="77"/>
      <c r="K35" s="77"/>
      <c r="L35" s="77"/>
      <c r="M35" s="77"/>
      <c r="N35" s="77"/>
      <c r="O35" s="77"/>
      <c r="P35" s="77"/>
      <c r="Q35" s="77"/>
      <c r="R35" s="77"/>
      <c r="S35" s="77"/>
      <c r="T35" s="77"/>
      <c r="U35" s="77"/>
      <c r="V35" s="81"/>
    </row>
    <row r="36" spans="1:10" ht="13.5" customHeight="1">
      <c r="A36" s="273" t="s">
        <v>85</v>
      </c>
      <c r="B36" s="242"/>
      <c r="C36" s="243"/>
      <c r="D36" s="235">
        <v>106</v>
      </c>
      <c r="E36" s="244"/>
      <c r="F36" s="634"/>
      <c r="G36" s="238"/>
      <c r="H36" s="23"/>
      <c r="I36" s="83"/>
      <c r="J36" s="85"/>
    </row>
    <row r="37" spans="1:10" ht="13.5" customHeight="1">
      <c r="A37" s="273" t="s">
        <v>1563</v>
      </c>
      <c r="B37" s="242"/>
      <c r="C37" s="243"/>
      <c r="D37" s="235">
        <v>106</v>
      </c>
      <c r="E37" s="244"/>
      <c r="F37" s="634"/>
      <c r="G37" s="238"/>
      <c r="H37" s="23"/>
      <c r="I37" s="83"/>
      <c r="J37" s="85"/>
    </row>
    <row r="38" spans="1:10" ht="13.5" customHeight="1">
      <c r="A38" s="273" t="s">
        <v>86</v>
      </c>
      <c r="B38" s="242"/>
      <c r="C38" s="243"/>
      <c r="D38" s="235">
        <v>106</v>
      </c>
      <c r="E38" s="244"/>
      <c r="F38" s="634"/>
      <c r="G38" s="238"/>
      <c r="H38" s="23"/>
      <c r="I38" s="83"/>
      <c r="J38" s="85"/>
    </row>
    <row r="39" spans="1:10" ht="13.5" customHeight="1">
      <c r="A39" s="273" t="s">
        <v>245</v>
      </c>
      <c r="B39" s="242"/>
      <c r="C39" s="243"/>
      <c r="D39" s="235">
        <v>106</v>
      </c>
      <c r="E39" s="244"/>
      <c r="F39" s="634"/>
      <c r="G39" s="238"/>
      <c r="H39" s="23"/>
      <c r="I39" s="83"/>
      <c r="J39" s="85"/>
    </row>
    <row r="40" spans="1:10" ht="13.5" customHeight="1">
      <c r="A40" s="724" t="s">
        <v>600</v>
      </c>
      <c r="B40" s="725"/>
      <c r="C40" s="725"/>
      <c r="D40" s="235">
        <v>106</v>
      </c>
      <c r="E40" s="244"/>
      <c r="F40" s="634"/>
      <c r="G40" s="238"/>
      <c r="H40" s="23"/>
      <c r="I40" s="83"/>
      <c r="J40" s="85"/>
    </row>
    <row r="41" spans="1:10" ht="13.5" customHeight="1">
      <c r="A41" s="724" t="s">
        <v>246</v>
      </c>
      <c r="B41" s="725"/>
      <c r="C41" s="725"/>
      <c r="D41" s="235">
        <v>106</v>
      </c>
      <c r="E41" s="244"/>
      <c r="F41" s="634"/>
      <c r="G41" s="238"/>
      <c r="H41" s="23"/>
      <c r="I41" s="83"/>
      <c r="J41" s="85"/>
    </row>
    <row r="42" spans="1:10" ht="13.5" customHeight="1">
      <c r="A42" s="724" t="s">
        <v>1026</v>
      </c>
      <c r="B42" s="725"/>
      <c r="C42" s="725"/>
      <c r="D42" s="235">
        <v>106</v>
      </c>
      <c r="E42" s="244"/>
      <c r="F42" s="634"/>
      <c r="G42" s="238"/>
      <c r="H42" s="23"/>
      <c r="I42" s="83"/>
      <c r="J42" s="85"/>
    </row>
    <row r="43" spans="1:10" ht="13.5" customHeight="1">
      <c r="A43" s="724" t="s">
        <v>605</v>
      </c>
      <c r="B43" s="725"/>
      <c r="C43" s="725"/>
      <c r="D43" s="235">
        <v>106</v>
      </c>
      <c r="E43" s="244"/>
      <c r="F43" s="634"/>
      <c r="G43" s="238"/>
      <c r="H43" s="23"/>
      <c r="I43" s="83"/>
      <c r="J43" s="85"/>
    </row>
    <row r="44" spans="1:10" ht="13.5" customHeight="1">
      <c r="A44" s="724" t="s">
        <v>247</v>
      </c>
      <c r="B44" s="725"/>
      <c r="C44" s="725"/>
      <c r="D44" s="235">
        <v>106</v>
      </c>
      <c r="E44" s="244"/>
      <c r="F44" s="634"/>
      <c r="G44" s="238"/>
      <c r="H44" s="23"/>
      <c r="I44" s="83"/>
      <c r="J44" s="85"/>
    </row>
    <row r="45" spans="1:10" ht="13.5" customHeight="1" thickBot="1">
      <c r="A45" s="722" t="s">
        <v>248</v>
      </c>
      <c r="B45" s="723"/>
      <c r="C45" s="723"/>
      <c r="D45" s="262">
        <v>106</v>
      </c>
      <c r="E45" s="277"/>
      <c r="F45" s="635"/>
      <c r="G45" s="238"/>
      <c r="H45" s="23"/>
      <c r="I45" s="83"/>
      <c r="J45" s="85"/>
    </row>
    <row r="46" spans="1:9" s="70" customFormat="1" ht="13.5" customHeight="1">
      <c r="A46" s="254" t="s">
        <v>1564</v>
      </c>
      <c r="B46" s="255" t="s">
        <v>1565</v>
      </c>
      <c r="C46" s="280">
        <v>16</v>
      </c>
      <c r="D46" s="257">
        <v>106</v>
      </c>
      <c r="E46" s="281"/>
      <c r="F46" s="633">
        <f>C46*E46</f>
        <v>0</v>
      </c>
      <c r="G46" s="238">
        <v>429</v>
      </c>
      <c r="H46" s="23"/>
      <c r="I46" s="80"/>
    </row>
    <row r="47" spans="1:9" s="70" customFormat="1" ht="13.5" customHeight="1">
      <c r="A47" s="716" t="s">
        <v>1566</v>
      </c>
      <c r="B47" s="717"/>
      <c r="C47" s="717"/>
      <c r="D47" s="235">
        <v>106</v>
      </c>
      <c r="E47" s="238"/>
      <c r="F47" s="631"/>
      <c r="G47" s="238"/>
      <c r="H47" s="23"/>
      <c r="I47" s="80"/>
    </row>
    <row r="48" spans="1:9" s="70" customFormat="1" ht="13.5" customHeight="1">
      <c r="A48" s="716" t="s">
        <v>1567</v>
      </c>
      <c r="B48" s="717"/>
      <c r="C48" s="717"/>
      <c r="D48" s="235">
        <v>106</v>
      </c>
      <c r="E48" s="238"/>
      <c r="F48" s="631"/>
      <c r="G48" s="238"/>
      <c r="H48" s="23"/>
      <c r="I48" s="80"/>
    </row>
    <row r="49" spans="1:9" s="70" customFormat="1" ht="13.5" customHeight="1">
      <c r="A49" s="716" t="s">
        <v>1568</v>
      </c>
      <c r="B49" s="717"/>
      <c r="C49" s="717"/>
      <c r="D49" s="235">
        <v>106</v>
      </c>
      <c r="E49" s="238"/>
      <c r="F49" s="631"/>
      <c r="G49" s="238"/>
      <c r="H49" s="23"/>
      <c r="I49" s="80"/>
    </row>
    <row r="50" spans="1:9" s="70" customFormat="1" ht="13.5" customHeight="1">
      <c r="A50" s="716" t="s">
        <v>1569</v>
      </c>
      <c r="B50" s="717"/>
      <c r="C50" s="717"/>
      <c r="D50" s="235">
        <v>106</v>
      </c>
      <c r="E50" s="238"/>
      <c r="F50" s="631"/>
      <c r="G50" s="238"/>
      <c r="H50" s="23"/>
      <c r="I50" s="80"/>
    </row>
    <row r="51" spans="1:9" s="70" customFormat="1" ht="13.5" customHeight="1">
      <c r="A51" s="282" t="s">
        <v>1570</v>
      </c>
      <c r="B51" s="234" t="s">
        <v>1571</v>
      </c>
      <c r="C51" s="239">
        <v>20</v>
      </c>
      <c r="D51" s="235">
        <v>106</v>
      </c>
      <c r="E51" s="238"/>
      <c r="F51" s="634">
        <f>C51*E51</f>
        <v>0</v>
      </c>
      <c r="G51" s="238">
        <v>202</v>
      </c>
      <c r="H51" s="23"/>
      <c r="I51" s="80"/>
    </row>
    <row r="52" spans="1:9" s="70" customFormat="1" ht="13.5" customHeight="1">
      <c r="A52" s="716" t="s">
        <v>1572</v>
      </c>
      <c r="B52" s="717"/>
      <c r="C52" s="717"/>
      <c r="D52" s="235">
        <v>106</v>
      </c>
      <c r="E52" s="238"/>
      <c r="F52" s="631"/>
      <c r="G52" s="238"/>
      <c r="H52" s="23"/>
      <c r="I52" s="80"/>
    </row>
    <row r="53" spans="1:9" s="70" customFormat="1" ht="13.5" customHeight="1">
      <c r="A53" s="716" t="s">
        <v>1573</v>
      </c>
      <c r="B53" s="717"/>
      <c r="C53" s="717"/>
      <c r="D53" s="235">
        <v>106</v>
      </c>
      <c r="E53" s="238"/>
      <c r="F53" s="631"/>
      <c r="G53" s="238"/>
      <c r="H53" s="23"/>
      <c r="I53" s="80"/>
    </row>
    <row r="54" spans="1:9" s="70" customFormat="1" ht="13.5" customHeight="1">
      <c r="A54" s="716" t="s">
        <v>1574</v>
      </c>
      <c r="B54" s="717"/>
      <c r="C54" s="717"/>
      <c r="D54" s="235">
        <v>106</v>
      </c>
      <c r="E54" s="238"/>
      <c r="F54" s="631"/>
      <c r="G54" s="238"/>
      <c r="H54" s="23"/>
      <c r="I54" s="80"/>
    </row>
    <row r="55" spans="1:9" s="70" customFormat="1" ht="13.5" customHeight="1" thickBot="1">
      <c r="A55" s="714" t="s">
        <v>1575</v>
      </c>
      <c r="B55" s="715"/>
      <c r="C55" s="715"/>
      <c r="D55" s="262">
        <v>106</v>
      </c>
      <c r="E55" s="263"/>
      <c r="F55" s="632"/>
      <c r="G55" s="238"/>
      <c r="H55" s="23"/>
      <c r="I55" s="80"/>
    </row>
    <row r="56" spans="1:21" s="66" customFormat="1" ht="13.5" customHeight="1" thickBot="1">
      <c r="A56" s="283" t="s">
        <v>538</v>
      </c>
      <c r="B56" s="284"/>
      <c r="C56" s="285"/>
      <c r="D56" s="267">
        <v>106</v>
      </c>
      <c r="E56" s="267"/>
      <c r="F56" s="636"/>
      <c r="G56" s="238"/>
      <c r="H56" s="23"/>
      <c r="I56" s="79"/>
      <c r="J56" s="80"/>
      <c r="K56" s="70"/>
      <c r="L56" s="70"/>
      <c r="M56" s="70"/>
      <c r="N56" s="70"/>
      <c r="O56" s="70"/>
      <c r="P56" s="70"/>
      <c r="Q56" s="70"/>
      <c r="R56" s="70"/>
      <c r="S56" s="70"/>
      <c r="T56" s="70"/>
      <c r="U56" s="70"/>
    </row>
    <row r="57" spans="1:21" s="66" customFormat="1" ht="13.5" customHeight="1">
      <c r="A57" s="254" t="s">
        <v>1576</v>
      </c>
      <c r="B57" s="271" t="s">
        <v>1577</v>
      </c>
      <c r="C57" s="256">
        <v>18</v>
      </c>
      <c r="D57" s="257">
        <v>106</v>
      </c>
      <c r="E57" s="281"/>
      <c r="F57" s="633">
        <f>C57*E57</f>
        <v>0</v>
      </c>
      <c r="G57" s="238" t="s">
        <v>4113</v>
      </c>
      <c r="H57" s="23"/>
      <c r="I57" s="70"/>
      <c r="J57" s="70"/>
      <c r="K57" s="70"/>
      <c r="L57" s="70"/>
      <c r="M57" s="70"/>
      <c r="N57" s="70"/>
      <c r="O57" s="70"/>
      <c r="P57" s="70"/>
      <c r="Q57" s="70"/>
      <c r="R57" s="70"/>
      <c r="S57" s="70"/>
      <c r="T57" s="70"/>
      <c r="U57" s="70"/>
    </row>
    <row r="58" spans="1:21" s="66" customFormat="1" ht="13.5" customHeight="1">
      <c r="A58" s="716" t="s">
        <v>1578</v>
      </c>
      <c r="B58" s="717"/>
      <c r="C58" s="717"/>
      <c r="D58" s="235">
        <v>106</v>
      </c>
      <c r="E58" s="238"/>
      <c r="F58" s="634"/>
      <c r="G58" s="238"/>
      <c r="H58" s="23"/>
      <c r="I58" s="70"/>
      <c r="J58" s="70"/>
      <c r="K58" s="70"/>
      <c r="L58" s="70"/>
      <c r="M58" s="70"/>
      <c r="N58" s="70"/>
      <c r="O58" s="70"/>
      <c r="P58" s="70"/>
      <c r="Q58" s="70"/>
      <c r="R58" s="70"/>
      <c r="S58" s="70"/>
      <c r="T58" s="70"/>
      <c r="U58" s="70"/>
    </row>
    <row r="59" spans="1:21" s="66" customFormat="1" ht="13.5" customHeight="1">
      <c r="A59" s="716" t="s">
        <v>1579</v>
      </c>
      <c r="B59" s="717"/>
      <c r="C59" s="717"/>
      <c r="D59" s="235">
        <v>106</v>
      </c>
      <c r="E59" s="238"/>
      <c r="F59" s="634"/>
      <c r="G59" s="238"/>
      <c r="H59" s="23"/>
      <c r="I59" s="70"/>
      <c r="J59" s="70"/>
      <c r="K59" s="70"/>
      <c r="L59" s="70"/>
      <c r="M59" s="70"/>
      <c r="N59" s="70"/>
      <c r="O59" s="70"/>
      <c r="P59" s="70"/>
      <c r="Q59" s="70"/>
      <c r="R59" s="70"/>
      <c r="S59" s="70"/>
      <c r="T59" s="70"/>
      <c r="U59" s="70"/>
    </row>
    <row r="60" spans="1:21" s="66" customFormat="1" ht="13.5" customHeight="1" thickBot="1">
      <c r="A60" s="714" t="s">
        <v>1580</v>
      </c>
      <c r="B60" s="715"/>
      <c r="C60" s="715"/>
      <c r="D60" s="262">
        <v>106</v>
      </c>
      <c r="E60" s="263"/>
      <c r="F60" s="635"/>
      <c r="G60" s="238"/>
      <c r="H60" s="23"/>
      <c r="I60" s="70"/>
      <c r="J60" s="70"/>
      <c r="K60" s="70"/>
      <c r="L60" s="70"/>
      <c r="M60" s="70"/>
      <c r="N60" s="70"/>
      <c r="O60" s="70"/>
      <c r="P60" s="70"/>
      <c r="Q60" s="70"/>
      <c r="R60" s="70"/>
      <c r="S60" s="70"/>
      <c r="T60" s="70"/>
      <c r="U60" s="70"/>
    </row>
    <row r="61" spans="1:21" s="66" customFormat="1" ht="13.5" customHeight="1">
      <c r="A61" s="254" t="s">
        <v>539</v>
      </c>
      <c r="B61" s="255" t="s">
        <v>1581</v>
      </c>
      <c r="C61" s="264">
        <v>28</v>
      </c>
      <c r="D61" s="257">
        <v>106</v>
      </c>
      <c r="E61" s="258"/>
      <c r="F61" s="633">
        <f>C61*E61</f>
        <v>0</v>
      </c>
      <c r="G61" s="238">
        <v>206</v>
      </c>
      <c r="H61" s="23"/>
      <c r="I61" s="79"/>
      <c r="J61" s="80"/>
      <c r="K61" s="70"/>
      <c r="L61" s="70"/>
      <c r="M61" s="70"/>
      <c r="N61" s="70"/>
      <c r="O61" s="70"/>
      <c r="P61" s="70"/>
      <c r="Q61" s="70"/>
      <c r="R61" s="70"/>
      <c r="S61" s="70"/>
      <c r="T61" s="70"/>
      <c r="U61" s="70"/>
    </row>
    <row r="62" spans="1:21" s="66" customFormat="1" ht="13.5" customHeight="1">
      <c r="A62" s="259" t="s">
        <v>1582</v>
      </c>
      <c r="B62" s="234"/>
      <c r="C62" s="239"/>
      <c r="D62" s="235">
        <v>106</v>
      </c>
      <c r="E62" s="236"/>
      <c r="F62" s="634"/>
      <c r="G62" s="238"/>
      <c r="H62" s="23"/>
      <c r="I62" s="79"/>
      <c r="J62" s="80"/>
      <c r="K62" s="70"/>
      <c r="L62" s="70"/>
      <c r="M62" s="70"/>
      <c r="N62" s="70"/>
      <c r="O62" s="70"/>
      <c r="P62" s="70"/>
      <c r="Q62" s="70"/>
      <c r="R62" s="70"/>
      <c r="S62" s="70"/>
      <c r="T62" s="70"/>
      <c r="U62" s="70"/>
    </row>
    <row r="63" spans="1:21" s="66" customFormat="1" ht="13.5" customHeight="1">
      <c r="A63" s="259" t="s">
        <v>540</v>
      </c>
      <c r="B63" s="234"/>
      <c r="C63" s="239"/>
      <c r="D63" s="235">
        <v>106</v>
      </c>
      <c r="E63" s="236"/>
      <c r="F63" s="634"/>
      <c r="G63" s="238"/>
      <c r="H63" s="23"/>
      <c r="I63" s="79"/>
      <c r="J63" s="80"/>
      <c r="K63" s="70"/>
      <c r="L63" s="70"/>
      <c r="M63" s="70"/>
      <c r="N63" s="70"/>
      <c r="O63" s="70"/>
      <c r="P63" s="70"/>
      <c r="Q63" s="70"/>
      <c r="R63" s="70"/>
      <c r="S63" s="70"/>
      <c r="T63" s="70"/>
      <c r="U63" s="70"/>
    </row>
    <row r="64" spans="1:21" s="66" customFormat="1" ht="13.5" customHeight="1">
      <c r="A64" s="259" t="s">
        <v>1583</v>
      </c>
      <c r="B64" s="234"/>
      <c r="C64" s="239"/>
      <c r="D64" s="235">
        <v>106</v>
      </c>
      <c r="E64" s="236"/>
      <c r="F64" s="634"/>
      <c r="G64" s="238"/>
      <c r="H64" s="23"/>
      <c r="I64" s="79"/>
      <c r="J64" s="80"/>
      <c r="K64" s="70"/>
      <c r="L64" s="70"/>
      <c r="M64" s="70"/>
      <c r="N64" s="70"/>
      <c r="O64" s="70"/>
      <c r="P64" s="70"/>
      <c r="Q64" s="70"/>
      <c r="R64" s="70"/>
      <c r="S64" s="70"/>
      <c r="T64" s="70"/>
      <c r="U64" s="70"/>
    </row>
    <row r="65" spans="1:21" s="66" customFormat="1" ht="13.5" customHeight="1">
      <c r="A65" s="259" t="s">
        <v>541</v>
      </c>
      <c r="B65" s="234"/>
      <c r="C65" s="239"/>
      <c r="D65" s="235">
        <v>106</v>
      </c>
      <c r="E65" s="236"/>
      <c r="F65" s="634"/>
      <c r="G65" s="238"/>
      <c r="H65" s="23"/>
      <c r="I65" s="79"/>
      <c r="J65" s="80"/>
      <c r="K65" s="70"/>
      <c r="L65" s="70"/>
      <c r="M65" s="70"/>
      <c r="N65" s="70"/>
      <c r="O65" s="70"/>
      <c r="P65" s="70"/>
      <c r="Q65" s="70"/>
      <c r="R65" s="70"/>
      <c r="S65" s="70"/>
      <c r="T65" s="70"/>
      <c r="U65" s="70"/>
    </row>
    <row r="66" spans="1:21" s="66" customFormat="1" ht="13.5" customHeight="1" thickBot="1">
      <c r="A66" s="260" t="s">
        <v>542</v>
      </c>
      <c r="B66" s="261"/>
      <c r="C66" s="286"/>
      <c r="D66" s="262">
        <v>106</v>
      </c>
      <c r="E66" s="265"/>
      <c r="F66" s="635"/>
      <c r="G66" s="238"/>
      <c r="H66" s="23"/>
      <c r="I66" s="79"/>
      <c r="J66" s="80"/>
      <c r="K66" s="70"/>
      <c r="L66" s="70"/>
      <c r="M66" s="70"/>
      <c r="N66" s="70"/>
      <c r="O66" s="70"/>
      <c r="P66" s="70"/>
      <c r="Q66" s="70"/>
      <c r="R66" s="70"/>
      <c r="S66" s="70"/>
      <c r="T66" s="70"/>
      <c r="U66" s="70"/>
    </row>
    <row r="67" spans="1:22" s="87" customFormat="1" ht="13.5" customHeight="1">
      <c r="A67" s="270" t="s">
        <v>543</v>
      </c>
      <c r="B67" s="271" t="s">
        <v>1584</v>
      </c>
      <c r="C67" s="256">
        <v>24</v>
      </c>
      <c r="D67" s="257">
        <v>106</v>
      </c>
      <c r="E67" s="287"/>
      <c r="F67" s="633">
        <f>C67*E67</f>
        <v>0</v>
      </c>
      <c r="G67" s="238" t="s">
        <v>4117</v>
      </c>
      <c r="H67" s="23"/>
      <c r="I67" s="72"/>
      <c r="J67" s="72"/>
      <c r="K67" s="72"/>
      <c r="L67" s="72"/>
      <c r="M67" s="72"/>
      <c r="N67" s="72"/>
      <c r="O67" s="72"/>
      <c r="P67" s="72"/>
      <c r="Q67" s="72"/>
      <c r="R67" s="72"/>
      <c r="S67" s="72"/>
      <c r="T67" s="72"/>
      <c r="U67" s="72"/>
      <c r="V67" s="86"/>
    </row>
    <row r="68" spans="1:8" s="72" customFormat="1" ht="13.5" customHeight="1">
      <c r="A68" s="716" t="s">
        <v>544</v>
      </c>
      <c r="B68" s="717"/>
      <c r="C68" s="717"/>
      <c r="D68" s="235">
        <v>106</v>
      </c>
      <c r="E68" s="247"/>
      <c r="F68" s="634"/>
      <c r="G68" s="238"/>
      <c r="H68" s="23"/>
    </row>
    <row r="69" spans="1:8" s="72" customFormat="1" ht="13.5" customHeight="1">
      <c r="A69" s="716" t="s">
        <v>545</v>
      </c>
      <c r="B69" s="717"/>
      <c r="C69" s="717"/>
      <c r="D69" s="235">
        <v>106</v>
      </c>
      <c r="E69" s="247"/>
      <c r="F69" s="634"/>
      <c r="G69" s="238"/>
      <c r="H69" s="23"/>
    </row>
    <row r="70" spans="1:8" s="72" customFormat="1" ht="13.5" customHeight="1">
      <c r="A70" s="716" t="s">
        <v>546</v>
      </c>
      <c r="B70" s="717"/>
      <c r="C70" s="717"/>
      <c r="D70" s="235">
        <v>106</v>
      </c>
      <c r="E70" s="247"/>
      <c r="F70" s="634"/>
      <c r="G70" s="238"/>
      <c r="H70" s="23"/>
    </row>
    <row r="71" spans="1:8" s="72" customFormat="1" ht="13.5" customHeight="1" thickBot="1">
      <c r="A71" s="714" t="s">
        <v>547</v>
      </c>
      <c r="B71" s="715"/>
      <c r="C71" s="715"/>
      <c r="D71" s="262">
        <v>106</v>
      </c>
      <c r="E71" s="288"/>
      <c r="F71" s="635"/>
      <c r="G71" s="238"/>
      <c r="H71" s="23"/>
    </row>
    <row r="72" spans="1:21" s="66" customFormat="1" ht="13.5" customHeight="1" thickBot="1">
      <c r="A72" s="289" t="s">
        <v>965</v>
      </c>
      <c r="B72" s="290"/>
      <c r="C72" s="291"/>
      <c r="D72" s="292"/>
      <c r="E72" s="292"/>
      <c r="F72" s="637"/>
      <c r="G72" s="238"/>
      <c r="H72" s="23"/>
      <c r="I72" s="70"/>
      <c r="J72" s="70"/>
      <c r="K72" s="70"/>
      <c r="L72" s="70"/>
      <c r="M72" s="70"/>
      <c r="N72" s="70"/>
      <c r="O72" s="70"/>
      <c r="P72" s="70"/>
      <c r="Q72" s="70"/>
      <c r="R72" s="70"/>
      <c r="S72" s="70"/>
      <c r="T72" s="70"/>
      <c r="U72" s="70"/>
    </row>
    <row r="73" spans="1:22" s="87" customFormat="1" ht="13.5" customHeight="1">
      <c r="A73" s="270" t="s">
        <v>1585</v>
      </c>
      <c r="B73" s="271" t="s">
        <v>1586</v>
      </c>
      <c r="C73" s="256">
        <v>28</v>
      </c>
      <c r="D73" s="281">
        <v>108</v>
      </c>
      <c r="E73" s="287"/>
      <c r="F73" s="633">
        <f>E73*C73</f>
        <v>0</v>
      </c>
      <c r="G73" s="238">
        <v>356</v>
      </c>
      <c r="H73" s="23"/>
      <c r="I73" s="72"/>
      <c r="J73" s="72"/>
      <c r="K73" s="72"/>
      <c r="L73" s="72"/>
      <c r="M73" s="72"/>
      <c r="N73" s="72"/>
      <c r="O73" s="72"/>
      <c r="P73" s="72"/>
      <c r="Q73" s="72"/>
      <c r="R73" s="72"/>
      <c r="S73" s="72"/>
      <c r="T73" s="72"/>
      <c r="U73" s="72"/>
      <c r="V73" s="86"/>
    </row>
    <row r="74" spans="1:10" ht="13.5" customHeight="1">
      <c r="A74" s="724" t="s">
        <v>1587</v>
      </c>
      <c r="B74" s="725"/>
      <c r="C74" s="725"/>
      <c r="D74" s="238">
        <v>108</v>
      </c>
      <c r="E74" s="247"/>
      <c r="F74" s="634"/>
      <c r="G74" s="238"/>
      <c r="H74" s="23"/>
      <c r="I74" s="83"/>
      <c r="J74" s="85"/>
    </row>
    <row r="75" spans="1:10" ht="13.5" customHeight="1">
      <c r="A75" s="724" t="s">
        <v>1588</v>
      </c>
      <c r="B75" s="725"/>
      <c r="C75" s="725"/>
      <c r="D75" s="238">
        <v>108</v>
      </c>
      <c r="E75" s="247"/>
      <c r="F75" s="634"/>
      <c r="G75" s="238"/>
      <c r="H75" s="23"/>
      <c r="I75" s="83"/>
      <c r="J75" s="85"/>
    </row>
    <row r="76" spans="1:10" ht="13.5" customHeight="1">
      <c r="A76" s="724" t="s">
        <v>1589</v>
      </c>
      <c r="B76" s="725"/>
      <c r="C76" s="725"/>
      <c r="D76" s="238">
        <v>108</v>
      </c>
      <c r="E76" s="247"/>
      <c r="F76" s="634"/>
      <c r="G76" s="238"/>
      <c r="H76" s="23"/>
      <c r="I76" s="83"/>
      <c r="J76" s="85"/>
    </row>
    <row r="77" spans="1:10" ht="13.5" customHeight="1" thickBot="1">
      <c r="A77" s="722" t="s">
        <v>569</v>
      </c>
      <c r="B77" s="723"/>
      <c r="C77" s="723"/>
      <c r="D77" s="263">
        <v>108</v>
      </c>
      <c r="E77" s="288"/>
      <c r="F77" s="635"/>
      <c r="G77" s="238"/>
      <c r="H77" s="23"/>
      <c r="I77" s="83"/>
      <c r="J77" s="85"/>
    </row>
    <row r="78" spans="1:22" s="87" customFormat="1" ht="13.5" customHeight="1" thickBot="1">
      <c r="A78" s="293" t="s">
        <v>1590</v>
      </c>
      <c r="B78" s="294" t="s">
        <v>1591</v>
      </c>
      <c r="C78" s="295">
        <v>20</v>
      </c>
      <c r="D78" s="296">
        <v>108</v>
      </c>
      <c r="E78" s="297"/>
      <c r="F78" s="638">
        <f>C78*E78</f>
        <v>0</v>
      </c>
      <c r="G78" s="238">
        <v>787</v>
      </c>
      <c r="H78" s="23"/>
      <c r="I78" s="72"/>
      <c r="J78" s="72"/>
      <c r="K78" s="72"/>
      <c r="L78" s="72"/>
      <c r="M78" s="72"/>
      <c r="N78" s="72"/>
      <c r="O78" s="72"/>
      <c r="P78" s="72"/>
      <c r="Q78" s="72"/>
      <c r="R78" s="72"/>
      <c r="S78" s="72"/>
      <c r="T78" s="72"/>
      <c r="U78" s="72"/>
      <c r="V78" s="86"/>
    </row>
    <row r="79" spans="1:10" ht="13.5" customHeight="1">
      <c r="A79" s="730" t="s">
        <v>554</v>
      </c>
      <c r="B79" s="731"/>
      <c r="C79" s="731"/>
      <c r="D79" s="281">
        <v>108</v>
      </c>
      <c r="E79" s="299"/>
      <c r="F79" s="633"/>
      <c r="G79" s="238"/>
      <c r="H79" s="23"/>
      <c r="I79" s="83"/>
      <c r="J79" s="85"/>
    </row>
    <row r="80" spans="1:10" ht="13.5" customHeight="1">
      <c r="A80" s="724" t="s">
        <v>1592</v>
      </c>
      <c r="B80" s="725"/>
      <c r="C80" s="725"/>
      <c r="D80" s="238">
        <v>108</v>
      </c>
      <c r="E80" s="244"/>
      <c r="F80" s="634"/>
      <c r="G80" s="238"/>
      <c r="H80" s="23"/>
      <c r="I80" s="83"/>
      <c r="J80" s="85"/>
    </row>
    <row r="81" spans="1:10" ht="13.5" customHeight="1">
      <c r="A81" s="724" t="s">
        <v>1593</v>
      </c>
      <c r="B81" s="725"/>
      <c r="C81" s="725"/>
      <c r="D81" s="238">
        <v>108</v>
      </c>
      <c r="E81" s="244"/>
      <c r="F81" s="634"/>
      <c r="G81" s="238"/>
      <c r="H81" s="23"/>
      <c r="I81" s="83"/>
      <c r="J81" s="85"/>
    </row>
    <row r="82" spans="1:10" ht="13.5" customHeight="1" thickBot="1">
      <c r="A82" s="722" t="s">
        <v>1594</v>
      </c>
      <c r="B82" s="723"/>
      <c r="C82" s="723"/>
      <c r="D82" s="263">
        <v>108</v>
      </c>
      <c r="E82" s="277"/>
      <c r="F82" s="635"/>
      <c r="G82" s="238"/>
      <c r="H82" s="23"/>
      <c r="I82" s="83"/>
      <c r="J82" s="85"/>
    </row>
    <row r="83" spans="1:22" s="87" customFormat="1" ht="13.5" customHeight="1">
      <c r="A83" s="270" t="s">
        <v>1138</v>
      </c>
      <c r="B83" s="271" t="s">
        <v>1595</v>
      </c>
      <c r="C83" s="256">
        <v>28</v>
      </c>
      <c r="D83" s="281">
        <v>108</v>
      </c>
      <c r="E83" s="287"/>
      <c r="F83" s="633">
        <f>C83*E83</f>
        <v>0</v>
      </c>
      <c r="G83" s="238">
        <v>303</v>
      </c>
      <c r="H83" s="23"/>
      <c r="I83" s="72"/>
      <c r="J83" s="72"/>
      <c r="K83" s="72"/>
      <c r="L83" s="72"/>
      <c r="M83" s="72"/>
      <c r="N83" s="72"/>
      <c r="O83" s="72"/>
      <c r="P83" s="72"/>
      <c r="Q83" s="72"/>
      <c r="R83" s="72"/>
      <c r="S83" s="72"/>
      <c r="T83" s="72"/>
      <c r="U83" s="72"/>
      <c r="V83" s="86"/>
    </row>
    <row r="84" spans="1:10" ht="13.5" customHeight="1">
      <c r="A84" s="724" t="s">
        <v>1596</v>
      </c>
      <c r="B84" s="725"/>
      <c r="C84" s="725"/>
      <c r="D84" s="238">
        <v>108</v>
      </c>
      <c r="E84" s="244"/>
      <c r="F84" s="634"/>
      <c r="G84" s="238"/>
      <c r="H84" s="23"/>
      <c r="I84" s="83"/>
      <c r="J84" s="85"/>
    </row>
    <row r="85" spans="1:10" ht="13.5" customHeight="1">
      <c r="A85" s="724" t="s">
        <v>1597</v>
      </c>
      <c r="B85" s="725"/>
      <c r="C85" s="725"/>
      <c r="D85" s="238">
        <v>108</v>
      </c>
      <c r="E85" s="244"/>
      <c r="F85" s="634"/>
      <c r="G85" s="238"/>
      <c r="H85" s="23"/>
      <c r="I85" s="83"/>
      <c r="J85" s="85"/>
    </row>
    <row r="86" spans="1:10" ht="13.5" customHeight="1">
      <c r="A86" s="724" t="s">
        <v>1598</v>
      </c>
      <c r="B86" s="725"/>
      <c r="C86" s="725"/>
      <c r="D86" s="238">
        <v>108</v>
      </c>
      <c r="E86" s="244"/>
      <c r="F86" s="634"/>
      <c r="G86" s="238"/>
      <c r="H86" s="23"/>
      <c r="I86" s="83"/>
      <c r="J86" s="85"/>
    </row>
    <row r="87" spans="1:10" ht="13.5" customHeight="1" thickBot="1">
      <c r="A87" s="722" t="s">
        <v>1599</v>
      </c>
      <c r="B87" s="723"/>
      <c r="C87" s="723"/>
      <c r="D87" s="263">
        <v>108</v>
      </c>
      <c r="E87" s="277"/>
      <c r="F87" s="635"/>
      <c r="G87" s="238"/>
      <c r="H87" s="23"/>
      <c r="I87" s="83"/>
      <c r="J87" s="85"/>
    </row>
    <row r="88" spans="1:10" ht="13.5" customHeight="1">
      <c r="A88" s="300" t="s">
        <v>1600</v>
      </c>
      <c r="B88" s="298" t="s">
        <v>1601</v>
      </c>
      <c r="C88" s="301">
        <v>28</v>
      </c>
      <c r="D88" s="281">
        <v>108</v>
      </c>
      <c r="E88" s="299"/>
      <c r="F88" s="633">
        <f>C88*E88</f>
        <v>0</v>
      </c>
      <c r="G88" s="238">
        <v>331</v>
      </c>
      <c r="H88" s="23"/>
      <c r="I88" s="83"/>
      <c r="J88" s="85"/>
    </row>
    <row r="89" spans="1:10" ht="13.5" customHeight="1">
      <c r="A89" s="724" t="s">
        <v>555</v>
      </c>
      <c r="B89" s="725"/>
      <c r="C89" s="725"/>
      <c r="D89" s="238">
        <v>108</v>
      </c>
      <c r="E89" s="244"/>
      <c r="F89" s="634"/>
      <c r="G89" s="238"/>
      <c r="H89" s="23"/>
      <c r="I89" s="83"/>
      <c r="J89" s="85"/>
    </row>
    <row r="90" spans="1:10" ht="13.5" customHeight="1">
      <c r="A90" s="724" t="s">
        <v>556</v>
      </c>
      <c r="B90" s="725"/>
      <c r="C90" s="725"/>
      <c r="D90" s="238">
        <v>108</v>
      </c>
      <c r="E90" s="244"/>
      <c r="F90" s="634"/>
      <c r="G90" s="238"/>
      <c r="H90" s="23"/>
      <c r="I90" s="83"/>
      <c r="J90" s="85"/>
    </row>
    <row r="91" spans="1:10" ht="13.5" customHeight="1">
      <c r="A91" s="724" t="s">
        <v>557</v>
      </c>
      <c r="B91" s="725"/>
      <c r="C91" s="725"/>
      <c r="D91" s="238">
        <v>108</v>
      </c>
      <c r="E91" s="244"/>
      <c r="F91" s="634"/>
      <c r="G91" s="238"/>
      <c r="H91" s="23"/>
      <c r="I91" s="83"/>
      <c r="J91" s="85"/>
    </row>
    <row r="92" spans="1:10" ht="13.5" customHeight="1" thickBot="1">
      <c r="A92" s="722" t="s">
        <v>558</v>
      </c>
      <c r="B92" s="723"/>
      <c r="C92" s="723"/>
      <c r="D92" s="263">
        <v>108</v>
      </c>
      <c r="E92" s="277"/>
      <c r="F92" s="635"/>
      <c r="G92" s="238"/>
      <c r="H92" s="23"/>
      <c r="I92" s="83"/>
      <c r="J92" s="85"/>
    </row>
    <row r="93" spans="1:21" s="66" customFormat="1" ht="13.5" customHeight="1">
      <c r="A93" s="254" t="s">
        <v>1602</v>
      </c>
      <c r="B93" s="302" t="s">
        <v>1603</v>
      </c>
      <c r="C93" s="280">
        <v>25</v>
      </c>
      <c r="D93" s="281">
        <v>108</v>
      </c>
      <c r="E93" s="281"/>
      <c r="F93" s="633">
        <f>E93*C93</f>
        <v>0</v>
      </c>
      <c r="G93" s="238">
        <v>925</v>
      </c>
      <c r="H93" s="23"/>
      <c r="I93" s="79"/>
      <c r="J93" s="80"/>
      <c r="K93" s="70"/>
      <c r="L93" s="70"/>
      <c r="M93" s="70"/>
      <c r="N93" s="70"/>
      <c r="O93" s="70"/>
      <c r="P93" s="70"/>
      <c r="Q93" s="70"/>
      <c r="R93" s="70"/>
      <c r="S93" s="70"/>
      <c r="T93" s="70"/>
      <c r="U93" s="70"/>
    </row>
    <row r="94" spans="1:21" s="66" customFormat="1" ht="13.5" customHeight="1">
      <c r="A94" s="716" t="s">
        <v>1604</v>
      </c>
      <c r="B94" s="717"/>
      <c r="C94" s="717"/>
      <c r="D94" s="238">
        <v>108</v>
      </c>
      <c r="E94" s="238"/>
      <c r="F94" s="634"/>
      <c r="G94" s="238"/>
      <c r="H94" s="23"/>
      <c r="I94" s="79"/>
      <c r="J94" s="80"/>
      <c r="K94" s="70"/>
      <c r="L94" s="70"/>
      <c r="M94" s="70"/>
      <c r="N94" s="70"/>
      <c r="O94" s="70"/>
      <c r="P94" s="70"/>
      <c r="Q94" s="70"/>
      <c r="R94" s="70"/>
      <c r="S94" s="70"/>
      <c r="T94" s="70"/>
      <c r="U94" s="70"/>
    </row>
    <row r="95" spans="1:21" s="66" customFormat="1" ht="13.5" customHeight="1">
      <c r="A95" s="716" t="s">
        <v>1605</v>
      </c>
      <c r="B95" s="717"/>
      <c r="C95" s="717"/>
      <c r="D95" s="238">
        <v>108</v>
      </c>
      <c r="E95" s="238"/>
      <c r="F95" s="634"/>
      <c r="G95" s="238"/>
      <c r="H95" s="23"/>
      <c r="I95" s="79"/>
      <c r="J95" s="80"/>
      <c r="K95" s="70"/>
      <c r="L95" s="70"/>
      <c r="M95" s="70"/>
      <c r="N95" s="70"/>
      <c r="O95" s="70"/>
      <c r="P95" s="70"/>
      <c r="Q95" s="70"/>
      <c r="R95" s="70"/>
      <c r="S95" s="70"/>
      <c r="T95" s="70"/>
      <c r="U95" s="70"/>
    </row>
    <row r="96" spans="1:21" s="66" customFormat="1" ht="13.5" customHeight="1">
      <c r="A96" s="716" t="s">
        <v>1606</v>
      </c>
      <c r="B96" s="717"/>
      <c r="C96" s="717"/>
      <c r="D96" s="238">
        <v>108</v>
      </c>
      <c r="E96" s="238"/>
      <c r="F96" s="634"/>
      <c r="G96" s="238"/>
      <c r="H96" s="23"/>
      <c r="I96" s="79"/>
      <c r="J96" s="80"/>
      <c r="K96" s="70"/>
      <c r="L96" s="70"/>
      <c r="M96" s="70"/>
      <c r="N96" s="70"/>
      <c r="O96" s="70"/>
      <c r="P96" s="70"/>
      <c r="Q96" s="70"/>
      <c r="R96" s="70"/>
      <c r="S96" s="70"/>
      <c r="T96" s="70"/>
      <c r="U96" s="70"/>
    </row>
    <row r="97" spans="1:21" s="66" customFormat="1" ht="13.5" customHeight="1">
      <c r="A97" s="716" t="s">
        <v>1607</v>
      </c>
      <c r="B97" s="717"/>
      <c r="C97" s="717"/>
      <c r="D97" s="238">
        <v>108</v>
      </c>
      <c r="E97" s="238"/>
      <c r="F97" s="634"/>
      <c r="G97" s="238"/>
      <c r="H97" s="23"/>
      <c r="I97" s="79"/>
      <c r="J97" s="80"/>
      <c r="K97" s="70"/>
      <c r="L97" s="70"/>
      <c r="M97" s="70"/>
      <c r="N97" s="70"/>
      <c r="O97" s="70"/>
      <c r="P97" s="70"/>
      <c r="Q97" s="70"/>
      <c r="R97" s="70"/>
      <c r="S97" s="70"/>
      <c r="T97" s="70"/>
      <c r="U97" s="70"/>
    </row>
    <row r="98" spans="1:21" s="66" customFormat="1" ht="13.5" customHeight="1" thickBot="1">
      <c r="A98" s="714" t="s">
        <v>1608</v>
      </c>
      <c r="B98" s="715"/>
      <c r="C98" s="715"/>
      <c r="D98" s="263">
        <v>108</v>
      </c>
      <c r="E98" s="263"/>
      <c r="F98" s="635"/>
      <c r="G98" s="238"/>
      <c r="H98" s="23"/>
      <c r="I98" s="79"/>
      <c r="J98" s="80"/>
      <c r="K98" s="70"/>
      <c r="L98" s="70"/>
      <c r="M98" s="70"/>
      <c r="N98" s="70"/>
      <c r="O98" s="70"/>
      <c r="P98" s="70"/>
      <c r="Q98" s="70"/>
      <c r="R98" s="70"/>
      <c r="S98" s="70"/>
      <c r="T98" s="70"/>
      <c r="U98" s="70"/>
    </row>
    <row r="99" spans="1:21" s="66" customFormat="1" ht="13.5" customHeight="1">
      <c r="A99" s="254" t="s">
        <v>1609</v>
      </c>
      <c r="B99" s="255" t="s">
        <v>1610</v>
      </c>
      <c r="C99" s="280">
        <v>25</v>
      </c>
      <c r="D99" s="281">
        <v>108</v>
      </c>
      <c r="E99" s="281"/>
      <c r="F99" s="633">
        <f>E99*C99</f>
        <v>0</v>
      </c>
      <c r="G99" s="238">
        <v>2106</v>
      </c>
      <c r="H99" s="23"/>
      <c r="I99" s="79"/>
      <c r="J99" s="80"/>
      <c r="K99" s="70"/>
      <c r="L99" s="70"/>
      <c r="M99" s="70"/>
      <c r="N99" s="70"/>
      <c r="O99" s="70"/>
      <c r="P99" s="70"/>
      <c r="Q99" s="70"/>
      <c r="R99" s="70"/>
      <c r="S99" s="70"/>
      <c r="T99" s="70"/>
      <c r="U99" s="70"/>
    </row>
    <row r="100" spans="1:21" s="66" customFormat="1" ht="13.5" customHeight="1">
      <c r="A100" s="716" t="s">
        <v>1611</v>
      </c>
      <c r="B100" s="717"/>
      <c r="C100" s="717"/>
      <c r="D100" s="238">
        <v>108</v>
      </c>
      <c r="E100" s="238"/>
      <c r="F100" s="634"/>
      <c r="G100" s="238"/>
      <c r="H100" s="23"/>
      <c r="I100" s="79"/>
      <c r="J100" s="80"/>
      <c r="K100" s="70"/>
      <c r="L100" s="70"/>
      <c r="M100" s="70"/>
      <c r="N100" s="70"/>
      <c r="O100" s="70"/>
      <c r="P100" s="70"/>
      <c r="Q100" s="70"/>
      <c r="R100" s="70"/>
      <c r="S100" s="70"/>
      <c r="T100" s="70"/>
      <c r="U100" s="70"/>
    </row>
    <row r="101" spans="1:21" s="66" customFormat="1" ht="13.5" customHeight="1">
      <c r="A101" s="716" t="s">
        <v>1612</v>
      </c>
      <c r="B101" s="717"/>
      <c r="C101" s="717"/>
      <c r="D101" s="238">
        <v>108</v>
      </c>
      <c r="E101" s="238"/>
      <c r="F101" s="634"/>
      <c r="G101" s="238"/>
      <c r="H101" s="23"/>
      <c r="I101" s="79"/>
      <c r="J101" s="80"/>
      <c r="K101" s="70"/>
      <c r="L101" s="70"/>
      <c r="M101" s="70"/>
      <c r="N101" s="70"/>
      <c r="O101" s="70"/>
      <c r="P101" s="70"/>
      <c r="Q101" s="70"/>
      <c r="R101" s="70"/>
      <c r="S101" s="70"/>
      <c r="T101" s="70"/>
      <c r="U101" s="70"/>
    </row>
    <row r="102" spans="1:21" s="66" customFormat="1" ht="13.5" customHeight="1">
      <c r="A102" s="716" t="s">
        <v>1613</v>
      </c>
      <c r="B102" s="717"/>
      <c r="C102" s="717"/>
      <c r="D102" s="238">
        <v>108</v>
      </c>
      <c r="E102" s="238"/>
      <c r="F102" s="634"/>
      <c r="G102" s="238"/>
      <c r="H102" s="23"/>
      <c r="I102" s="79"/>
      <c r="J102" s="80"/>
      <c r="K102" s="70"/>
      <c r="L102" s="70"/>
      <c r="M102" s="70"/>
      <c r="N102" s="70"/>
      <c r="O102" s="70"/>
      <c r="P102" s="70"/>
      <c r="Q102" s="70"/>
      <c r="R102" s="70"/>
      <c r="S102" s="70"/>
      <c r="T102" s="70"/>
      <c r="U102" s="70"/>
    </row>
    <row r="103" spans="1:21" s="66" customFormat="1" ht="13.5" customHeight="1">
      <c r="A103" s="716" t="s">
        <v>1614</v>
      </c>
      <c r="B103" s="717"/>
      <c r="C103" s="717"/>
      <c r="D103" s="238">
        <v>108</v>
      </c>
      <c r="E103" s="238"/>
      <c r="F103" s="634"/>
      <c r="G103" s="238"/>
      <c r="H103" s="23"/>
      <c r="I103" s="79"/>
      <c r="J103" s="80"/>
      <c r="K103" s="70"/>
      <c r="L103" s="70"/>
      <c r="M103" s="70"/>
      <c r="N103" s="70"/>
      <c r="O103" s="70"/>
      <c r="P103" s="70"/>
      <c r="Q103" s="70"/>
      <c r="R103" s="70"/>
      <c r="S103" s="70"/>
      <c r="T103" s="70"/>
      <c r="U103" s="70"/>
    </row>
    <row r="104" spans="1:21" s="66" customFormat="1" ht="13.5" customHeight="1" thickBot="1">
      <c r="A104" s="714" t="s">
        <v>1615</v>
      </c>
      <c r="B104" s="715"/>
      <c r="C104" s="715"/>
      <c r="D104" s="263">
        <v>108</v>
      </c>
      <c r="E104" s="263"/>
      <c r="F104" s="635"/>
      <c r="G104" s="238"/>
      <c r="H104" s="23"/>
      <c r="I104" s="79"/>
      <c r="J104" s="80"/>
      <c r="K104" s="70"/>
      <c r="L104" s="70"/>
      <c r="M104" s="70"/>
      <c r="N104" s="70"/>
      <c r="O104" s="70"/>
      <c r="P104" s="70"/>
      <c r="Q104" s="70"/>
      <c r="R104" s="70"/>
      <c r="S104" s="70"/>
      <c r="T104" s="70"/>
      <c r="U104" s="70"/>
    </row>
    <row r="105" spans="1:21" s="66" customFormat="1" ht="13.5" customHeight="1">
      <c r="A105" s="254" t="s">
        <v>1227</v>
      </c>
      <c r="B105" s="255" t="s">
        <v>1616</v>
      </c>
      <c r="C105" s="264">
        <v>24</v>
      </c>
      <c r="D105" s="258">
        <v>109</v>
      </c>
      <c r="E105" s="258"/>
      <c r="F105" s="639">
        <f>E105*C105</f>
        <v>0</v>
      </c>
      <c r="G105" s="238">
        <v>44</v>
      </c>
      <c r="H105" s="23"/>
      <c r="I105" s="79"/>
      <c r="J105" s="80"/>
      <c r="K105" s="70"/>
      <c r="L105" s="70"/>
      <c r="M105" s="70"/>
      <c r="N105" s="70"/>
      <c r="O105" s="70"/>
      <c r="P105" s="70"/>
      <c r="Q105" s="70"/>
      <c r="R105" s="70"/>
      <c r="S105" s="70"/>
      <c r="T105" s="70"/>
      <c r="U105" s="70"/>
    </row>
    <row r="106" spans="1:21" s="66" customFormat="1" ht="13.5" customHeight="1">
      <c r="A106" s="716" t="s">
        <v>559</v>
      </c>
      <c r="B106" s="717"/>
      <c r="C106" s="717"/>
      <c r="D106" s="236">
        <v>109</v>
      </c>
      <c r="E106" s="236"/>
      <c r="F106" s="634"/>
      <c r="G106" s="238"/>
      <c r="H106" s="23"/>
      <c r="I106" s="79"/>
      <c r="J106" s="80"/>
      <c r="K106" s="70"/>
      <c r="L106" s="70"/>
      <c r="M106" s="70"/>
      <c r="N106" s="70"/>
      <c r="O106" s="70"/>
      <c r="P106" s="70"/>
      <c r="Q106" s="70"/>
      <c r="R106" s="70"/>
      <c r="S106" s="70"/>
      <c r="T106" s="70"/>
      <c r="U106" s="70"/>
    </row>
    <row r="107" spans="1:21" s="66" customFormat="1" ht="13.5" customHeight="1">
      <c r="A107" s="716" t="s">
        <v>1309</v>
      </c>
      <c r="B107" s="717"/>
      <c r="C107" s="717"/>
      <c r="D107" s="236">
        <v>109</v>
      </c>
      <c r="E107" s="236"/>
      <c r="F107" s="634"/>
      <c r="G107" s="238"/>
      <c r="H107" s="23"/>
      <c r="I107" s="79"/>
      <c r="J107" s="80"/>
      <c r="K107" s="70"/>
      <c r="L107" s="70"/>
      <c r="M107" s="70"/>
      <c r="N107" s="70"/>
      <c r="O107" s="70"/>
      <c r="P107" s="70"/>
      <c r="Q107" s="70"/>
      <c r="R107" s="70"/>
      <c r="S107" s="70"/>
      <c r="T107" s="70"/>
      <c r="U107" s="70"/>
    </row>
    <row r="108" spans="1:21" s="66" customFormat="1" ht="13.5" customHeight="1">
      <c r="A108" s="716" t="s">
        <v>560</v>
      </c>
      <c r="B108" s="717"/>
      <c r="C108" s="717"/>
      <c r="D108" s="236">
        <v>109</v>
      </c>
      <c r="E108" s="236"/>
      <c r="F108" s="634"/>
      <c r="G108" s="238"/>
      <c r="H108" s="23"/>
      <c r="I108" s="79"/>
      <c r="J108" s="80"/>
      <c r="K108" s="70"/>
      <c r="L108" s="70"/>
      <c r="M108" s="70"/>
      <c r="N108" s="70"/>
      <c r="O108" s="70"/>
      <c r="P108" s="70"/>
      <c r="Q108" s="70"/>
      <c r="R108" s="70"/>
      <c r="S108" s="70"/>
      <c r="T108" s="70"/>
      <c r="U108" s="70"/>
    </row>
    <row r="109" spans="1:21" s="66" customFormat="1" ht="13.5" customHeight="1" thickBot="1">
      <c r="A109" s="714" t="s">
        <v>235</v>
      </c>
      <c r="B109" s="715"/>
      <c r="C109" s="715"/>
      <c r="D109" s="265">
        <v>109</v>
      </c>
      <c r="E109" s="265"/>
      <c r="F109" s="635"/>
      <c r="G109" s="238"/>
      <c r="H109" s="23"/>
      <c r="I109" s="79"/>
      <c r="J109" s="80"/>
      <c r="K109" s="70"/>
      <c r="L109" s="70"/>
      <c r="M109" s="70"/>
      <c r="N109" s="70"/>
      <c r="O109" s="70"/>
      <c r="P109" s="70"/>
      <c r="Q109" s="70"/>
      <c r="R109" s="70"/>
      <c r="S109" s="70"/>
      <c r="T109" s="70"/>
      <c r="U109" s="70"/>
    </row>
    <row r="110" spans="1:21" s="66" customFormat="1" ht="13.5" customHeight="1">
      <c r="A110" s="254" t="s">
        <v>230</v>
      </c>
      <c r="B110" s="255" t="s">
        <v>1617</v>
      </c>
      <c r="C110" s="264">
        <v>25</v>
      </c>
      <c r="D110" s="258">
        <v>109</v>
      </c>
      <c r="E110" s="258"/>
      <c r="F110" s="633">
        <f>C110*E110</f>
        <v>0</v>
      </c>
      <c r="G110" s="238" t="s">
        <v>4117</v>
      </c>
      <c r="H110" s="23"/>
      <c r="I110" s="79"/>
      <c r="J110" s="80"/>
      <c r="K110" s="70"/>
      <c r="L110" s="70"/>
      <c r="M110" s="70"/>
      <c r="N110" s="70"/>
      <c r="O110" s="70"/>
      <c r="P110" s="70"/>
      <c r="Q110" s="70"/>
      <c r="R110" s="70"/>
      <c r="S110" s="70"/>
      <c r="T110" s="70"/>
      <c r="U110" s="70"/>
    </row>
    <row r="111" spans="1:21" s="66" customFormat="1" ht="13.5" customHeight="1">
      <c r="A111" s="716" t="s">
        <v>1306</v>
      </c>
      <c r="B111" s="717"/>
      <c r="C111" s="717"/>
      <c r="D111" s="236">
        <v>109</v>
      </c>
      <c r="E111" s="236"/>
      <c r="F111" s="634"/>
      <c r="G111" s="238"/>
      <c r="H111" s="23"/>
      <c r="I111" s="79"/>
      <c r="J111" s="80"/>
      <c r="K111" s="70"/>
      <c r="L111" s="70"/>
      <c r="M111" s="70"/>
      <c r="N111" s="70"/>
      <c r="O111" s="70"/>
      <c r="P111" s="70"/>
      <c r="Q111" s="70"/>
      <c r="R111" s="70"/>
      <c r="S111" s="70"/>
      <c r="T111" s="70"/>
      <c r="U111" s="70"/>
    </row>
    <row r="112" spans="1:21" s="66" customFormat="1" ht="13.5" customHeight="1">
      <c r="A112" s="716" t="s">
        <v>561</v>
      </c>
      <c r="B112" s="717"/>
      <c r="C112" s="717"/>
      <c r="D112" s="236">
        <v>109</v>
      </c>
      <c r="E112" s="236"/>
      <c r="F112" s="634"/>
      <c r="G112" s="238"/>
      <c r="H112" s="23"/>
      <c r="I112" s="79"/>
      <c r="J112" s="80"/>
      <c r="K112" s="70"/>
      <c r="L112" s="70"/>
      <c r="M112" s="70"/>
      <c r="N112" s="70"/>
      <c r="O112" s="70"/>
      <c r="P112" s="70"/>
      <c r="Q112" s="70"/>
      <c r="R112" s="70"/>
      <c r="S112" s="70"/>
      <c r="T112" s="70"/>
      <c r="U112" s="70"/>
    </row>
    <row r="113" spans="1:21" s="66" customFormat="1" ht="13.5" customHeight="1">
      <c r="A113" s="716" t="s">
        <v>170</v>
      </c>
      <c r="B113" s="717"/>
      <c r="C113" s="717"/>
      <c r="D113" s="236">
        <v>109</v>
      </c>
      <c r="E113" s="236"/>
      <c r="F113" s="634"/>
      <c r="G113" s="238"/>
      <c r="H113" s="23"/>
      <c r="I113" s="79"/>
      <c r="J113" s="80"/>
      <c r="K113" s="70"/>
      <c r="L113" s="70"/>
      <c r="M113" s="70"/>
      <c r="N113" s="70"/>
      <c r="O113" s="70"/>
      <c r="P113" s="70"/>
      <c r="Q113" s="70"/>
      <c r="R113" s="70"/>
      <c r="S113" s="70"/>
      <c r="T113" s="70"/>
      <c r="U113" s="70"/>
    </row>
    <row r="114" spans="1:21" s="66" customFormat="1" ht="13.5" customHeight="1" thickBot="1">
      <c r="A114" s="714" t="s">
        <v>562</v>
      </c>
      <c r="B114" s="715"/>
      <c r="C114" s="715"/>
      <c r="D114" s="265">
        <v>109</v>
      </c>
      <c r="E114" s="265"/>
      <c r="F114" s="635"/>
      <c r="G114" s="238"/>
      <c r="H114" s="23"/>
      <c r="I114" s="79"/>
      <c r="J114" s="80"/>
      <c r="K114" s="70"/>
      <c r="L114" s="70"/>
      <c r="M114" s="70"/>
      <c r="N114" s="70"/>
      <c r="O114" s="70"/>
      <c r="P114" s="70"/>
      <c r="Q114" s="70"/>
      <c r="R114" s="70"/>
      <c r="S114" s="70"/>
      <c r="T114" s="70"/>
      <c r="U114" s="70"/>
    </row>
    <row r="115" spans="1:21" s="66" customFormat="1" ht="13.5" customHeight="1">
      <c r="A115" s="254" t="s">
        <v>572</v>
      </c>
      <c r="B115" s="255" t="s">
        <v>1618</v>
      </c>
      <c r="C115" s="264">
        <v>33</v>
      </c>
      <c r="D115" s="258">
        <v>109</v>
      </c>
      <c r="E115" s="258"/>
      <c r="F115" s="633">
        <f>C115*E115</f>
        <v>0</v>
      </c>
      <c r="G115" s="238">
        <v>124</v>
      </c>
      <c r="H115" s="23"/>
      <c r="I115" s="79"/>
      <c r="J115" s="80"/>
      <c r="K115" s="70"/>
      <c r="L115" s="70"/>
      <c r="M115" s="70"/>
      <c r="N115" s="70"/>
      <c r="O115" s="70"/>
      <c r="P115" s="70"/>
      <c r="Q115" s="70"/>
      <c r="R115" s="70"/>
      <c r="S115" s="70"/>
      <c r="T115" s="70"/>
      <c r="U115" s="70"/>
    </row>
    <row r="116" spans="1:21" s="66" customFormat="1" ht="13.5" customHeight="1">
      <c r="A116" s="716" t="s">
        <v>567</v>
      </c>
      <c r="B116" s="717"/>
      <c r="C116" s="717"/>
      <c r="D116" s="236">
        <v>109</v>
      </c>
      <c r="E116" s="236"/>
      <c r="F116" s="634"/>
      <c r="G116" s="238"/>
      <c r="H116" s="23"/>
      <c r="I116" s="79"/>
      <c r="J116" s="80"/>
      <c r="K116" s="70"/>
      <c r="L116" s="70"/>
      <c r="M116" s="70"/>
      <c r="N116" s="70"/>
      <c r="O116" s="70"/>
      <c r="P116" s="70"/>
      <c r="Q116" s="70"/>
      <c r="R116" s="70"/>
      <c r="S116" s="70"/>
      <c r="T116" s="70"/>
      <c r="U116" s="70"/>
    </row>
    <row r="117" spans="1:21" s="66" customFormat="1" ht="13.5" customHeight="1">
      <c r="A117" s="716" t="s">
        <v>1017</v>
      </c>
      <c r="B117" s="717"/>
      <c r="C117" s="717"/>
      <c r="D117" s="236">
        <v>109</v>
      </c>
      <c r="E117" s="236"/>
      <c r="F117" s="634"/>
      <c r="G117" s="238"/>
      <c r="H117" s="23"/>
      <c r="I117" s="79"/>
      <c r="J117" s="80"/>
      <c r="K117" s="70"/>
      <c r="L117" s="70"/>
      <c r="M117" s="70"/>
      <c r="N117" s="70"/>
      <c r="O117" s="70"/>
      <c r="P117" s="70"/>
      <c r="Q117" s="70"/>
      <c r="R117" s="70"/>
      <c r="S117" s="70"/>
      <c r="T117" s="70"/>
      <c r="U117" s="70"/>
    </row>
    <row r="118" spans="1:21" s="66" customFormat="1" ht="13.5" customHeight="1">
      <c r="A118" s="716" t="s">
        <v>1619</v>
      </c>
      <c r="B118" s="717"/>
      <c r="C118" s="717"/>
      <c r="D118" s="236">
        <v>109</v>
      </c>
      <c r="E118" s="236"/>
      <c r="F118" s="634"/>
      <c r="G118" s="238"/>
      <c r="H118" s="23"/>
      <c r="I118" s="79"/>
      <c r="J118" s="80"/>
      <c r="K118" s="70"/>
      <c r="L118" s="70"/>
      <c r="M118" s="70"/>
      <c r="N118" s="70"/>
      <c r="O118" s="70"/>
      <c r="P118" s="70"/>
      <c r="Q118" s="70"/>
      <c r="R118" s="70"/>
      <c r="S118" s="70"/>
      <c r="T118" s="70"/>
      <c r="U118" s="70"/>
    </row>
    <row r="119" spans="1:21" s="66" customFormat="1" ht="13.5" customHeight="1" thickBot="1">
      <c r="A119" s="714" t="s">
        <v>1620</v>
      </c>
      <c r="B119" s="715"/>
      <c r="C119" s="715"/>
      <c r="D119" s="265">
        <v>109</v>
      </c>
      <c r="E119" s="265"/>
      <c r="F119" s="635"/>
      <c r="G119" s="238"/>
      <c r="H119" s="23"/>
      <c r="I119" s="79"/>
      <c r="J119" s="80"/>
      <c r="K119" s="70"/>
      <c r="L119" s="70"/>
      <c r="M119" s="70"/>
      <c r="N119" s="70"/>
      <c r="O119" s="70"/>
      <c r="P119" s="70"/>
      <c r="Q119" s="70"/>
      <c r="R119" s="70"/>
      <c r="S119" s="70"/>
      <c r="T119" s="70"/>
      <c r="U119" s="70"/>
    </row>
    <row r="120" spans="1:21" s="66" customFormat="1" ht="13.5" customHeight="1">
      <c r="A120" s="254" t="s">
        <v>566</v>
      </c>
      <c r="B120" s="255" t="s">
        <v>1621</v>
      </c>
      <c r="C120" s="264">
        <v>62</v>
      </c>
      <c r="D120" s="258">
        <v>109</v>
      </c>
      <c r="E120" s="258"/>
      <c r="F120" s="633">
        <f>C120*E120</f>
        <v>0</v>
      </c>
      <c r="G120" s="238">
        <v>272</v>
      </c>
      <c r="H120" s="23"/>
      <c r="I120" s="79"/>
      <c r="J120" s="80"/>
      <c r="K120" s="70"/>
      <c r="L120" s="70"/>
      <c r="M120" s="70"/>
      <c r="N120" s="70"/>
      <c r="O120" s="70"/>
      <c r="P120" s="70"/>
      <c r="Q120" s="70"/>
      <c r="R120" s="70"/>
      <c r="S120" s="70"/>
      <c r="T120" s="70"/>
      <c r="U120" s="70"/>
    </row>
    <row r="121" spans="1:21" s="66" customFormat="1" ht="13.5" customHeight="1">
      <c r="A121" s="716" t="s">
        <v>1622</v>
      </c>
      <c r="B121" s="717"/>
      <c r="C121" s="717"/>
      <c r="D121" s="236">
        <v>109</v>
      </c>
      <c r="E121" s="236"/>
      <c r="F121" s="634"/>
      <c r="G121" s="238"/>
      <c r="H121" s="23"/>
      <c r="I121" s="79"/>
      <c r="J121" s="80"/>
      <c r="K121" s="70"/>
      <c r="L121" s="70"/>
      <c r="M121" s="70"/>
      <c r="N121" s="70"/>
      <c r="O121" s="70"/>
      <c r="P121" s="70"/>
      <c r="Q121" s="70"/>
      <c r="R121" s="70"/>
      <c r="S121" s="70"/>
      <c r="T121" s="70"/>
      <c r="U121" s="70"/>
    </row>
    <row r="122" spans="1:21" s="66" customFormat="1" ht="13.5" customHeight="1">
      <c r="A122" s="716" t="s">
        <v>567</v>
      </c>
      <c r="B122" s="717"/>
      <c r="C122" s="717"/>
      <c r="D122" s="236">
        <v>109</v>
      </c>
      <c r="E122" s="236"/>
      <c r="F122" s="634"/>
      <c r="G122" s="238"/>
      <c r="H122" s="23"/>
      <c r="I122" s="79"/>
      <c r="J122" s="80"/>
      <c r="K122" s="70"/>
      <c r="L122" s="70"/>
      <c r="M122" s="70"/>
      <c r="N122" s="70"/>
      <c r="O122" s="70"/>
      <c r="P122" s="70"/>
      <c r="Q122" s="70"/>
      <c r="R122" s="70"/>
      <c r="S122" s="70"/>
      <c r="T122" s="70"/>
      <c r="U122" s="70"/>
    </row>
    <row r="123" spans="1:21" s="66" customFormat="1" ht="13.5" customHeight="1">
      <c r="A123" s="716" t="s">
        <v>1102</v>
      </c>
      <c r="B123" s="717"/>
      <c r="C123" s="717"/>
      <c r="D123" s="236">
        <v>109</v>
      </c>
      <c r="E123" s="236"/>
      <c r="F123" s="634"/>
      <c r="G123" s="238"/>
      <c r="H123" s="23"/>
      <c r="I123" s="79"/>
      <c r="J123" s="80"/>
      <c r="K123" s="70"/>
      <c r="L123" s="70"/>
      <c r="M123" s="70"/>
      <c r="N123" s="70"/>
      <c r="O123" s="70"/>
      <c r="P123" s="70"/>
      <c r="Q123" s="70"/>
      <c r="R123" s="70"/>
      <c r="S123" s="70"/>
      <c r="T123" s="70"/>
      <c r="U123" s="70"/>
    </row>
    <row r="124" spans="1:21" s="66" customFormat="1" ht="13.5" customHeight="1">
      <c r="A124" s="716" t="s">
        <v>568</v>
      </c>
      <c r="B124" s="717"/>
      <c r="C124" s="717"/>
      <c r="D124" s="236">
        <v>109</v>
      </c>
      <c r="E124" s="236"/>
      <c r="F124" s="634"/>
      <c r="G124" s="238"/>
      <c r="H124" s="23"/>
      <c r="I124" s="79"/>
      <c r="J124" s="80"/>
      <c r="K124" s="70"/>
      <c r="L124" s="70"/>
      <c r="M124" s="70"/>
      <c r="N124" s="70"/>
      <c r="O124" s="70"/>
      <c r="P124" s="70"/>
      <c r="Q124" s="70"/>
      <c r="R124" s="70"/>
      <c r="S124" s="70"/>
      <c r="T124" s="70"/>
      <c r="U124" s="70"/>
    </row>
    <row r="125" spans="1:21" s="66" customFormat="1" ht="13.5" customHeight="1">
      <c r="A125" s="716" t="s">
        <v>555</v>
      </c>
      <c r="B125" s="717"/>
      <c r="C125" s="717"/>
      <c r="D125" s="236">
        <v>109</v>
      </c>
      <c r="E125" s="236"/>
      <c r="F125" s="634"/>
      <c r="G125" s="238"/>
      <c r="H125" s="23"/>
      <c r="I125" s="79"/>
      <c r="J125" s="80"/>
      <c r="K125" s="70"/>
      <c r="L125" s="70"/>
      <c r="M125" s="70"/>
      <c r="N125" s="70"/>
      <c r="O125" s="70"/>
      <c r="P125" s="70"/>
      <c r="Q125" s="70"/>
      <c r="R125" s="70"/>
      <c r="S125" s="70"/>
      <c r="T125" s="70"/>
      <c r="U125" s="70"/>
    </row>
    <row r="126" spans="1:21" s="66" customFormat="1" ht="13.5" customHeight="1">
      <c r="A126" s="716" t="s">
        <v>569</v>
      </c>
      <c r="B126" s="717"/>
      <c r="C126" s="717"/>
      <c r="D126" s="236">
        <v>109</v>
      </c>
      <c r="E126" s="236"/>
      <c r="F126" s="634"/>
      <c r="G126" s="238"/>
      <c r="H126" s="23"/>
      <c r="I126" s="79"/>
      <c r="J126" s="80"/>
      <c r="K126" s="70"/>
      <c r="L126" s="70"/>
      <c r="M126" s="70"/>
      <c r="N126" s="70"/>
      <c r="O126" s="70"/>
      <c r="P126" s="70"/>
      <c r="Q126" s="70"/>
      <c r="R126" s="70"/>
      <c r="S126" s="70"/>
      <c r="T126" s="70"/>
      <c r="U126" s="70"/>
    </row>
    <row r="127" spans="1:21" s="66" customFormat="1" ht="13.5" customHeight="1">
      <c r="A127" s="716" t="s">
        <v>570</v>
      </c>
      <c r="B127" s="717"/>
      <c r="C127" s="717"/>
      <c r="D127" s="236">
        <v>109</v>
      </c>
      <c r="E127" s="236"/>
      <c r="F127" s="634"/>
      <c r="G127" s="238"/>
      <c r="H127" s="23"/>
      <c r="I127" s="79"/>
      <c r="J127" s="80"/>
      <c r="K127" s="70"/>
      <c r="L127" s="70"/>
      <c r="M127" s="70"/>
      <c r="N127" s="70"/>
      <c r="O127" s="70"/>
      <c r="P127" s="70"/>
      <c r="Q127" s="70"/>
      <c r="R127" s="70"/>
      <c r="S127" s="70"/>
      <c r="T127" s="70"/>
      <c r="U127" s="70"/>
    </row>
    <row r="128" spans="1:21" s="66" customFormat="1" ht="13.5" customHeight="1">
      <c r="A128" s="716" t="s">
        <v>1623</v>
      </c>
      <c r="B128" s="717"/>
      <c r="C128" s="717"/>
      <c r="D128" s="236">
        <v>109</v>
      </c>
      <c r="E128" s="236"/>
      <c r="F128" s="634"/>
      <c r="G128" s="238"/>
      <c r="H128" s="23"/>
      <c r="I128" s="79"/>
      <c r="J128" s="80"/>
      <c r="K128" s="70"/>
      <c r="L128" s="70"/>
      <c r="M128" s="70"/>
      <c r="N128" s="70"/>
      <c r="O128" s="70"/>
      <c r="P128" s="70"/>
      <c r="Q128" s="70"/>
      <c r="R128" s="70"/>
      <c r="S128" s="70"/>
      <c r="T128" s="70"/>
      <c r="U128" s="70"/>
    </row>
    <row r="129" spans="1:21" s="66" customFormat="1" ht="13.5" customHeight="1">
      <c r="A129" s="716" t="s">
        <v>571</v>
      </c>
      <c r="B129" s="717"/>
      <c r="C129" s="717"/>
      <c r="D129" s="236">
        <v>109</v>
      </c>
      <c r="E129" s="236"/>
      <c r="F129" s="634"/>
      <c r="G129" s="238"/>
      <c r="H129" s="23"/>
      <c r="I129" s="79"/>
      <c r="J129" s="80"/>
      <c r="K129" s="70"/>
      <c r="L129" s="70"/>
      <c r="M129" s="70"/>
      <c r="N129" s="70"/>
      <c r="O129" s="70"/>
      <c r="P129" s="70"/>
      <c r="Q129" s="70"/>
      <c r="R129" s="70"/>
      <c r="S129" s="70"/>
      <c r="T129" s="70"/>
      <c r="U129" s="70"/>
    </row>
    <row r="130" spans="1:21" s="66" customFormat="1" ht="13.5" customHeight="1" thickBot="1">
      <c r="A130" s="714" t="s">
        <v>565</v>
      </c>
      <c r="B130" s="715"/>
      <c r="C130" s="715"/>
      <c r="D130" s="265">
        <v>109</v>
      </c>
      <c r="E130" s="265"/>
      <c r="F130" s="635"/>
      <c r="G130" s="238"/>
      <c r="H130" s="23"/>
      <c r="I130" s="79"/>
      <c r="J130" s="80"/>
      <c r="K130" s="70"/>
      <c r="L130" s="70"/>
      <c r="M130" s="70"/>
      <c r="N130" s="70"/>
      <c r="O130" s="70"/>
      <c r="P130" s="70"/>
      <c r="Q130" s="70"/>
      <c r="R130" s="70"/>
      <c r="S130" s="70"/>
      <c r="T130" s="70"/>
      <c r="U130" s="70"/>
    </row>
    <row r="131" spans="1:21" s="66" customFormat="1" ht="13.5" customHeight="1">
      <c r="A131" s="254" t="s">
        <v>563</v>
      </c>
      <c r="B131" s="255" t="s">
        <v>1624</v>
      </c>
      <c r="C131" s="264">
        <v>69</v>
      </c>
      <c r="D131" s="258">
        <v>109</v>
      </c>
      <c r="E131" s="258"/>
      <c r="F131" s="633">
        <f>C131*E131</f>
        <v>0</v>
      </c>
      <c r="G131" s="238">
        <v>108</v>
      </c>
      <c r="H131" s="23"/>
      <c r="I131" s="79"/>
      <c r="J131" s="80"/>
      <c r="K131" s="70"/>
      <c r="L131" s="70"/>
      <c r="M131" s="70"/>
      <c r="N131" s="70"/>
      <c r="O131" s="70"/>
      <c r="P131" s="70"/>
      <c r="Q131" s="70"/>
      <c r="R131" s="70"/>
      <c r="S131" s="70"/>
      <c r="T131" s="70"/>
      <c r="U131" s="70"/>
    </row>
    <row r="132" spans="1:21" s="66" customFormat="1" ht="13.5" customHeight="1">
      <c r="A132" s="716" t="s">
        <v>564</v>
      </c>
      <c r="B132" s="717"/>
      <c r="C132" s="717"/>
      <c r="D132" s="236">
        <v>109</v>
      </c>
      <c r="E132" s="236"/>
      <c r="F132" s="634"/>
      <c r="G132" s="238"/>
      <c r="H132" s="23"/>
      <c r="I132" s="79"/>
      <c r="J132" s="80"/>
      <c r="K132" s="70"/>
      <c r="L132" s="70"/>
      <c r="M132" s="70"/>
      <c r="N132" s="70"/>
      <c r="O132" s="70"/>
      <c r="P132" s="70"/>
      <c r="Q132" s="70"/>
      <c r="R132" s="70"/>
      <c r="S132" s="70"/>
      <c r="T132" s="70"/>
      <c r="U132" s="70"/>
    </row>
    <row r="133" spans="1:21" s="66" customFormat="1" ht="13.5" customHeight="1">
      <c r="A133" s="716" t="s">
        <v>224</v>
      </c>
      <c r="B133" s="717"/>
      <c r="C133" s="717"/>
      <c r="D133" s="236">
        <v>109</v>
      </c>
      <c r="E133" s="236"/>
      <c r="F133" s="634"/>
      <c r="G133" s="238"/>
      <c r="H133" s="23"/>
      <c r="I133" s="79"/>
      <c r="J133" s="80"/>
      <c r="K133" s="70"/>
      <c r="L133" s="70"/>
      <c r="M133" s="70"/>
      <c r="N133" s="70"/>
      <c r="O133" s="70"/>
      <c r="P133" s="70"/>
      <c r="Q133" s="70"/>
      <c r="R133" s="70"/>
      <c r="S133" s="70"/>
      <c r="T133" s="70"/>
      <c r="U133" s="70"/>
    </row>
    <row r="134" spans="1:21" s="66" customFormat="1" ht="13.5" customHeight="1">
      <c r="A134" s="716" t="s">
        <v>1620</v>
      </c>
      <c r="B134" s="717"/>
      <c r="C134" s="717"/>
      <c r="D134" s="236">
        <v>109</v>
      </c>
      <c r="E134" s="236"/>
      <c r="F134" s="634"/>
      <c r="G134" s="238"/>
      <c r="H134" s="23"/>
      <c r="I134" s="79"/>
      <c r="J134" s="80"/>
      <c r="K134" s="70"/>
      <c r="L134" s="70"/>
      <c r="M134" s="70"/>
      <c r="N134" s="70"/>
      <c r="O134" s="70"/>
      <c r="P134" s="70"/>
      <c r="Q134" s="70"/>
      <c r="R134" s="70"/>
      <c r="S134" s="70"/>
      <c r="T134" s="70"/>
      <c r="U134" s="70"/>
    </row>
    <row r="135" spans="1:21" s="66" customFormat="1" ht="13.5" customHeight="1">
      <c r="A135" s="716" t="s">
        <v>557</v>
      </c>
      <c r="B135" s="717"/>
      <c r="C135" s="717"/>
      <c r="D135" s="236">
        <v>109</v>
      </c>
      <c r="E135" s="236"/>
      <c r="F135" s="634"/>
      <c r="G135" s="238"/>
      <c r="H135" s="23"/>
      <c r="I135" s="79"/>
      <c r="J135" s="80"/>
      <c r="K135" s="70"/>
      <c r="L135" s="70"/>
      <c r="M135" s="70"/>
      <c r="N135" s="70"/>
      <c r="O135" s="70"/>
      <c r="P135" s="70"/>
      <c r="Q135" s="70"/>
      <c r="R135" s="70"/>
      <c r="S135" s="70"/>
      <c r="T135" s="70"/>
      <c r="U135" s="70"/>
    </row>
    <row r="136" spans="1:21" s="66" customFormat="1" ht="13.5" customHeight="1">
      <c r="A136" s="716" t="s">
        <v>1014</v>
      </c>
      <c r="B136" s="717"/>
      <c r="C136" s="717"/>
      <c r="D136" s="236">
        <v>109</v>
      </c>
      <c r="E136" s="236"/>
      <c r="F136" s="634"/>
      <c r="G136" s="238"/>
      <c r="H136" s="23"/>
      <c r="I136" s="79"/>
      <c r="J136" s="80"/>
      <c r="K136" s="70"/>
      <c r="L136" s="70"/>
      <c r="M136" s="70"/>
      <c r="N136" s="70"/>
      <c r="O136" s="70"/>
      <c r="P136" s="70"/>
      <c r="Q136" s="70"/>
      <c r="R136" s="70"/>
      <c r="S136" s="70"/>
      <c r="T136" s="70"/>
      <c r="U136" s="70"/>
    </row>
    <row r="137" spans="1:21" s="66" customFormat="1" ht="13.5" customHeight="1">
      <c r="A137" s="716" t="s">
        <v>1625</v>
      </c>
      <c r="B137" s="717"/>
      <c r="C137" s="717"/>
      <c r="D137" s="236">
        <v>109</v>
      </c>
      <c r="E137" s="236"/>
      <c r="F137" s="634"/>
      <c r="G137" s="238"/>
      <c r="H137" s="23"/>
      <c r="I137" s="79"/>
      <c r="J137" s="80"/>
      <c r="K137" s="70"/>
      <c r="L137" s="70"/>
      <c r="M137" s="70"/>
      <c r="N137" s="70"/>
      <c r="O137" s="70"/>
      <c r="P137" s="70"/>
      <c r="Q137" s="70"/>
      <c r="R137" s="70"/>
      <c r="S137" s="70"/>
      <c r="T137" s="70"/>
      <c r="U137" s="70"/>
    </row>
    <row r="138" spans="1:21" s="66" customFormat="1" ht="13.5" customHeight="1">
      <c r="A138" s="716" t="s">
        <v>1626</v>
      </c>
      <c r="B138" s="717"/>
      <c r="C138" s="717"/>
      <c r="D138" s="236">
        <v>109</v>
      </c>
      <c r="E138" s="236"/>
      <c r="F138" s="634"/>
      <c r="G138" s="238"/>
      <c r="H138" s="23"/>
      <c r="I138" s="79"/>
      <c r="J138" s="80"/>
      <c r="K138" s="70"/>
      <c r="L138" s="70"/>
      <c r="M138" s="70"/>
      <c r="N138" s="70"/>
      <c r="O138" s="70"/>
      <c r="P138" s="70"/>
      <c r="Q138" s="70"/>
      <c r="R138" s="70"/>
      <c r="S138" s="70"/>
      <c r="T138" s="70"/>
      <c r="U138" s="70"/>
    </row>
    <row r="139" spans="1:21" s="66" customFormat="1" ht="13.5" customHeight="1">
      <c r="A139" s="716" t="s">
        <v>1017</v>
      </c>
      <c r="B139" s="717"/>
      <c r="C139" s="717"/>
      <c r="D139" s="236">
        <v>109</v>
      </c>
      <c r="E139" s="236"/>
      <c r="F139" s="634"/>
      <c r="G139" s="238"/>
      <c r="H139" s="23"/>
      <c r="I139" s="79"/>
      <c r="J139" s="80"/>
      <c r="K139" s="70"/>
      <c r="L139" s="70"/>
      <c r="M139" s="70"/>
      <c r="N139" s="70"/>
      <c r="O139" s="70"/>
      <c r="P139" s="70"/>
      <c r="Q139" s="70"/>
      <c r="R139" s="70"/>
      <c r="S139" s="70"/>
      <c r="T139" s="70"/>
      <c r="U139" s="70"/>
    </row>
    <row r="140" spans="1:21" s="66" customFormat="1" ht="13.5" customHeight="1">
      <c r="A140" s="716" t="s">
        <v>1619</v>
      </c>
      <c r="B140" s="717"/>
      <c r="C140" s="717"/>
      <c r="D140" s="236">
        <v>109</v>
      </c>
      <c r="E140" s="236"/>
      <c r="F140" s="634"/>
      <c r="G140" s="238"/>
      <c r="H140" s="23"/>
      <c r="I140" s="79"/>
      <c r="J140" s="80"/>
      <c r="K140" s="70"/>
      <c r="L140" s="70"/>
      <c r="M140" s="70"/>
      <c r="N140" s="70"/>
      <c r="O140" s="70"/>
      <c r="P140" s="70"/>
      <c r="Q140" s="70"/>
      <c r="R140" s="70"/>
      <c r="S140" s="70"/>
      <c r="T140" s="70"/>
      <c r="U140" s="70"/>
    </row>
    <row r="141" spans="1:21" s="66" customFormat="1" ht="13.5" customHeight="1" thickBot="1">
      <c r="A141" s="714" t="s">
        <v>565</v>
      </c>
      <c r="B141" s="715"/>
      <c r="C141" s="715"/>
      <c r="D141" s="265">
        <v>109</v>
      </c>
      <c r="E141" s="265"/>
      <c r="F141" s="635"/>
      <c r="G141" s="238"/>
      <c r="H141" s="23"/>
      <c r="I141" s="79"/>
      <c r="J141" s="80"/>
      <c r="K141" s="70"/>
      <c r="L141" s="70"/>
      <c r="M141" s="70"/>
      <c r="N141" s="70"/>
      <c r="O141" s="70"/>
      <c r="P141" s="70"/>
      <c r="Q141" s="70"/>
      <c r="R141" s="70"/>
      <c r="S141" s="70"/>
      <c r="T141" s="70"/>
      <c r="U141" s="70"/>
    </row>
    <row r="142" spans="1:21" s="66" customFormat="1" ht="13.5" customHeight="1" thickBot="1">
      <c r="A142" s="289" t="s">
        <v>586</v>
      </c>
      <c r="B142" s="290"/>
      <c r="C142" s="291"/>
      <c r="D142" s="292"/>
      <c r="E142" s="292"/>
      <c r="F142" s="637"/>
      <c r="G142" s="238"/>
      <c r="H142" s="23"/>
      <c r="I142" s="70"/>
      <c r="J142" s="70"/>
      <c r="K142" s="70"/>
      <c r="L142" s="70"/>
      <c r="M142" s="70"/>
      <c r="N142" s="70"/>
      <c r="O142" s="70"/>
      <c r="P142" s="70"/>
      <c r="Q142" s="70"/>
      <c r="R142" s="70"/>
      <c r="S142" s="70"/>
      <c r="T142" s="70"/>
      <c r="U142" s="70"/>
    </row>
    <row r="143" spans="1:21" s="66" customFormat="1" ht="13.5" customHeight="1">
      <c r="A143" s="254" t="s">
        <v>126</v>
      </c>
      <c r="B143" s="255" t="s">
        <v>1627</v>
      </c>
      <c r="C143" s="264">
        <v>27</v>
      </c>
      <c r="D143" s="258">
        <v>110</v>
      </c>
      <c r="E143" s="258"/>
      <c r="F143" s="633">
        <f>C143*E143</f>
        <v>0</v>
      </c>
      <c r="G143" s="238">
        <v>234</v>
      </c>
      <c r="H143" s="23"/>
      <c r="I143" s="79"/>
      <c r="J143" s="80"/>
      <c r="K143" s="70"/>
      <c r="L143" s="70"/>
      <c r="M143" s="70"/>
      <c r="N143" s="70"/>
      <c r="O143" s="70"/>
      <c r="P143" s="70"/>
      <c r="Q143" s="70"/>
      <c r="R143" s="70"/>
      <c r="S143" s="70"/>
      <c r="T143" s="70"/>
      <c r="U143" s="70"/>
    </row>
    <row r="144" spans="1:21" s="66" customFormat="1" ht="13.5" customHeight="1">
      <c r="A144" s="716" t="s">
        <v>1220</v>
      </c>
      <c r="B144" s="717"/>
      <c r="C144" s="717"/>
      <c r="D144" s="236">
        <v>110</v>
      </c>
      <c r="E144" s="236"/>
      <c r="F144" s="634"/>
      <c r="G144" s="238"/>
      <c r="H144" s="23"/>
      <c r="I144" s="79"/>
      <c r="J144" s="80"/>
      <c r="K144" s="70"/>
      <c r="L144" s="70"/>
      <c r="M144" s="70"/>
      <c r="N144" s="70"/>
      <c r="O144" s="70"/>
      <c r="P144" s="70"/>
      <c r="Q144" s="70"/>
      <c r="R144" s="70"/>
      <c r="S144" s="70"/>
      <c r="T144" s="70"/>
      <c r="U144" s="70"/>
    </row>
    <row r="145" spans="1:21" s="66" customFormat="1" ht="13.5" customHeight="1">
      <c r="A145" s="716" t="s">
        <v>177</v>
      </c>
      <c r="B145" s="717"/>
      <c r="C145" s="717"/>
      <c r="D145" s="236">
        <v>110</v>
      </c>
      <c r="E145" s="236"/>
      <c r="F145" s="634"/>
      <c r="G145" s="238"/>
      <c r="H145" s="23"/>
      <c r="I145" s="79"/>
      <c r="J145" s="80"/>
      <c r="K145" s="70"/>
      <c r="L145" s="70"/>
      <c r="M145" s="70"/>
      <c r="N145" s="70"/>
      <c r="O145" s="70"/>
      <c r="P145" s="70"/>
      <c r="Q145" s="70"/>
      <c r="R145" s="70"/>
      <c r="S145" s="70"/>
      <c r="T145" s="70"/>
      <c r="U145" s="70"/>
    </row>
    <row r="146" spans="1:21" s="66" customFormat="1" ht="13.5" customHeight="1">
      <c r="A146" s="716" t="s">
        <v>127</v>
      </c>
      <c r="B146" s="717"/>
      <c r="C146" s="717"/>
      <c r="D146" s="236">
        <v>110</v>
      </c>
      <c r="E146" s="236"/>
      <c r="F146" s="634"/>
      <c r="G146" s="238"/>
      <c r="H146" s="23"/>
      <c r="I146" s="79"/>
      <c r="J146" s="80"/>
      <c r="K146" s="70"/>
      <c r="L146" s="70"/>
      <c r="M146" s="70"/>
      <c r="N146" s="70"/>
      <c r="O146" s="70"/>
      <c r="P146" s="70"/>
      <c r="Q146" s="70"/>
      <c r="R146" s="70"/>
      <c r="S146" s="70"/>
      <c r="T146" s="70"/>
      <c r="U146" s="70"/>
    </row>
    <row r="147" spans="1:21" s="66" customFormat="1" ht="13.5" customHeight="1">
      <c r="A147" s="716" t="s">
        <v>1021</v>
      </c>
      <c r="B147" s="717"/>
      <c r="C147" s="717"/>
      <c r="D147" s="236">
        <v>110</v>
      </c>
      <c r="E147" s="236"/>
      <c r="F147" s="634"/>
      <c r="G147" s="238"/>
      <c r="H147" s="23"/>
      <c r="I147" s="79"/>
      <c r="J147" s="80"/>
      <c r="K147" s="70"/>
      <c r="L147" s="70"/>
      <c r="M147" s="70"/>
      <c r="N147" s="70"/>
      <c r="O147" s="70"/>
      <c r="P147" s="70"/>
      <c r="Q147" s="70"/>
      <c r="R147" s="70"/>
      <c r="S147" s="70"/>
      <c r="T147" s="70"/>
      <c r="U147" s="70"/>
    </row>
    <row r="148" spans="1:21" s="66" customFormat="1" ht="13.5" customHeight="1">
      <c r="A148" s="716" t="s">
        <v>963</v>
      </c>
      <c r="B148" s="717"/>
      <c r="C148" s="717"/>
      <c r="D148" s="236">
        <v>110</v>
      </c>
      <c r="E148" s="236"/>
      <c r="F148" s="634"/>
      <c r="G148" s="238"/>
      <c r="H148" s="23"/>
      <c r="I148" s="79"/>
      <c r="J148" s="80"/>
      <c r="K148" s="70"/>
      <c r="L148" s="70"/>
      <c r="M148" s="70"/>
      <c r="N148" s="70"/>
      <c r="O148" s="70"/>
      <c r="P148" s="70"/>
      <c r="Q148" s="70"/>
      <c r="R148" s="70"/>
      <c r="S148" s="70"/>
      <c r="T148" s="70"/>
      <c r="U148" s="70"/>
    </row>
    <row r="149" spans="1:21" s="66" customFormat="1" ht="13.5" customHeight="1" thickBot="1">
      <c r="A149" s="714" t="s">
        <v>128</v>
      </c>
      <c r="B149" s="715"/>
      <c r="C149" s="715"/>
      <c r="D149" s="265">
        <v>110</v>
      </c>
      <c r="E149" s="265"/>
      <c r="F149" s="635"/>
      <c r="G149" s="238"/>
      <c r="H149" s="23"/>
      <c r="I149" s="79"/>
      <c r="J149" s="80"/>
      <c r="K149" s="70"/>
      <c r="L149" s="70"/>
      <c r="M149" s="70"/>
      <c r="N149" s="70"/>
      <c r="O149" s="70"/>
      <c r="P149" s="70"/>
      <c r="Q149" s="70"/>
      <c r="R149" s="70"/>
      <c r="S149" s="70"/>
      <c r="T149" s="70"/>
      <c r="U149" s="70"/>
    </row>
    <row r="150" spans="1:21" s="66" customFormat="1" ht="13.5" customHeight="1">
      <c r="A150" s="254" t="s">
        <v>573</v>
      </c>
      <c r="B150" s="255" t="s">
        <v>1628</v>
      </c>
      <c r="C150" s="264">
        <v>23</v>
      </c>
      <c r="D150" s="258">
        <v>110</v>
      </c>
      <c r="E150" s="258"/>
      <c r="F150" s="633">
        <f>C150*E150</f>
        <v>0</v>
      </c>
      <c r="G150" s="238">
        <v>85</v>
      </c>
      <c r="H150" s="23"/>
      <c r="I150" s="79"/>
      <c r="J150" s="80"/>
      <c r="K150" s="70"/>
      <c r="L150" s="70"/>
      <c r="M150" s="70"/>
      <c r="N150" s="70"/>
      <c r="O150" s="70"/>
      <c r="P150" s="70"/>
      <c r="Q150" s="70"/>
      <c r="R150" s="70"/>
      <c r="S150" s="70"/>
      <c r="T150" s="70"/>
      <c r="U150" s="70"/>
    </row>
    <row r="151" spans="1:21" s="66" customFormat="1" ht="13.5" customHeight="1">
      <c r="A151" s="716" t="s">
        <v>574</v>
      </c>
      <c r="B151" s="717"/>
      <c r="C151" s="717"/>
      <c r="D151" s="236">
        <v>110</v>
      </c>
      <c r="E151" s="236"/>
      <c r="F151" s="634"/>
      <c r="G151" s="238"/>
      <c r="H151" s="23"/>
      <c r="I151" s="79"/>
      <c r="J151" s="80"/>
      <c r="K151" s="70"/>
      <c r="L151" s="70"/>
      <c r="M151" s="70"/>
      <c r="N151" s="70"/>
      <c r="O151" s="70"/>
      <c r="P151" s="70"/>
      <c r="Q151" s="70"/>
      <c r="R151" s="70"/>
      <c r="S151" s="70"/>
      <c r="T151" s="70"/>
      <c r="U151" s="70"/>
    </row>
    <row r="152" spans="1:21" s="66" customFormat="1" ht="13.5" customHeight="1">
      <c r="A152" s="716" t="s">
        <v>575</v>
      </c>
      <c r="B152" s="717"/>
      <c r="C152" s="717"/>
      <c r="D152" s="236">
        <v>110</v>
      </c>
      <c r="E152" s="236"/>
      <c r="F152" s="634"/>
      <c r="G152" s="238"/>
      <c r="H152" s="23"/>
      <c r="I152" s="79"/>
      <c r="J152" s="80"/>
      <c r="K152" s="70"/>
      <c r="L152" s="70"/>
      <c r="M152" s="70"/>
      <c r="N152" s="70"/>
      <c r="O152" s="70"/>
      <c r="P152" s="70"/>
      <c r="Q152" s="70"/>
      <c r="R152" s="70"/>
      <c r="S152" s="70"/>
      <c r="T152" s="70"/>
      <c r="U152" s="70"/>
    </row>
    <row r="153" spans="1:21" s="66" customFormat="1" ht="13.5" customHeight="1">
      <c r="A153" s="716" t="s">
        <v>1629</v>
      </c>
      <c r="B153" s="717"/>
      <c r="C153" s="717"/>
      <c r="D153" s="236">
        <v>110</v>
      </c>
      <c r="E153" s="236"/>
      <c r="F153" s="634"/>
      <c r="G153" s="238"/>
      <c r="H153" s="23"/>
      <c r="I153" s="79"/>
      <c r="J153" s="80"/>
      <c r="K153" s="70"/>
      <c r="L153" s="70"/>
      <c r="M153" s="70"/>
      <c r="N153" s="70"/>
      <c r="O153" s="70"/>
      <c r="P153" s="70"/>
      <c r="Q153" s="70"/>
      <c r="R153" s="70"/>
      <c r="S153" s="70"/>
      <c r="T153" s="70"/>
      <c r="U153" s="70"/>
    </row>
    <row r="154" spans="1:21" s="66" customFormat="1" ht="13.5" customHeight="1" thickBot="1">
      <c r="A154" s="714" t="s">
        <v>576</v>
      </c>
      <c r="B154" s="715"/>
      <c r="C154" s="715"/>
      <c r="D154" s="265">
        <v>110</v>
      </c>
      <c r="E154" s="265"/>
      <c r="F154" s="635"/>
      <c r="G154" s="238"/>
      <c r="H154" s="23"/>
      <c r="I154" s="79"/>
      <c r="J154" s="80"/>
      <c r="K154" s="70"/>
      <c r="L154" s="70"/>
      <c r="M154" s="70"/>
      <c r="N154" s="70"/>
      <c r="O154" s="70"/>
      <c r="P154" s="70"/>
      <c r="Q154" s="70"/>
      <c r="R154" s="70"/>
      <c r="S154" s="70"/>
      <c r="T154" s="70"/>
      <c r="U154" s="70"/>
    </row>
    <row r="155" spans="1:21" s="66" customFormat="1" ht="13.5" customHeight="1">
      <c r="A155" s="254" t="s">
        <v>577</v>
      </c>
      <c r="B155" s="255" t="s">
        <v>1630</v>
      </c>
      <c r="C155" s="264">
        <v>28</v>
      </c>
      <c r="D155" s="258">
        <v>110</v>
      </c>
      <c r="E155" s="258"/>
      <c r="F155" s="633">
        <f>C155*E155</f>
        <v>0</v>
      </c>
      <c r="G155" s="238">
        <v>360</v>
      </c>
      <c r="H155" s="23"/>
      <c r="I155" s="79"/>
      <c r="J155" s="80"/>
      <c r="K155" s="70"/>
      <c r="L155" s="70"/>
      <c r="M155" s="70"/>
      <c r="N155" s="70"/>
      <c r="O155" s="70"/>
      <c r="P155" s="70"/>
      <c r="Q155" s="70"/>
      <c r="R155" s="70"/>
      <c r="S155" s="70"/>
      <c r="T155" s="70"/>
      <c r="U155" s="70"/>
    </row>
    <row r="156" spans="1:21" s="66" customFormat="1" ht="13.5" customHeight="1">
      <c r="A156" s="259" t="s">
        <v>578</v>
      </c>
      <c r="B156" s="234"/>
      <c r="C156" s="239"/>
      <c r="D156" s="236">
        <v>110</v>
      </c>
      <c r="E156" s="236"/>
      <c r="F156" s="634"/>
      <c r="G156" s="238"/>
      <c r="H156" s="23"/>
      <c r="I156" s="79"/>
      <c r="J156" s="80"/>
      <c r="K156" s="70"/>
      <c r="L156" s="70"/>
      <c r="M156" s="70"/>
      <c r="N156" s="70"/>
      <c r="O156" s="70"/>
      <c r="P156" s="70"/>
      <c r="Q156" s="70"/>
      <c r="R156" s="70"/>
      <c r="S156" s="70"/>
      <c r="T156" s="70"/>
      <c r="U156" s="70"/>
    </row>
    <row r="157" spans="1:21" s="66" customFormat="1" ht="13.5" customHeight="1">
      <c r="A157" s="259" t="s">
        <v>579</v>
      </c>
      <c r="B157" s="234"/>
      <c r="C157" s="239"/>
      <c r="D157" s="236">
        <v>110</v>
      </c>
      <c r="E157" s="236"/>
      <c r="F157" s="634"/>
      <c r="G157" s="238"/>
      <c r="H157" s="23"/>
      <c r="I157" s="79"/>
      <c r="J157" s="80"/>
      <c r="K157" s="70"/>
      <c r="L157" s="70"/>
      <c r="M157" s="70"/>
      <c r="N157" s="70"/>
      <c r="O157" s="70"/>
      <c r="P157" s="70"/>
      <c r="Q157" s="70"/>
      <c r="R157" s="70"/>
      <c r="S157" s="70"/>
      <c r="T157" s="70"/>
      <c r="U157" s="70"/>
    </row>
    <row r="158" spans="1:21" s="66" customFormat="1" ht="13.5" customHeight="1">
      <c r="A158" s="259" t="s">
        <v>580</v>
      </c>
      <c r="B158" s="234"/>
      <c r="C158" s="239"/>
      <c r="D158" s="236">
        <v>110</v>
      </c>
      <c r="E158" s="236"/>
      <c r="F158" s="634"/>
      <c r="G158" s="238"/>
      <c r="H158" s="23"/>
      <c r="I158" s="79"/>
      <c r="J158" s="80"/>
      <c r="K158" s="70"/>
      <c r="L158" s="70"/>
      <c r="M158" s="70"/>
      <c r="N158" s="70"/>
      <c r="O158" s="70"/>
      <c r="P158" s="70"/>
      <c r="Q158" s="70"/>
      <c r="R158" s="70"/>
      <c r="S158" s="70"/>
      <c r="T158" s="70"/>
      <c r="U158" s="70"/>
    </row>
    <row r="159" spans="1:21" s="66" customFormat="1" ht="13.5" customHeight="1" thickBot="1">
      <c r="A159" s="260" t="s">
        <v>1631</v>
      </c>
      <c r="B159" s="261"/>
      <c r="C159" s="286"/>
      <c r="D159" s="265">
        <v>110</v>
      </c>
      <c r="E159" s="265"/>
      <c r="F159" s="635"/>
      <c r="G159" s="238"/>
      <c r="H159" s="23"/>
      <c r="I159" s="79"/>
      <c r="J159" s="80"/>
      <c r="K159" s="70"/>
      <c r="L159" s="70"/>
      <c r="M159" s="70"/>
      <c r="N159" s="70"/>
      <c r="O159" s="70"/>
      <c r="P159" s="70"/>
      <c r="Q159" s="70"/>
      <c r="R159" s="70"/>
      <c r="S159" s="70"/>
      <c r="T159" s="70"/>
      <c r="U159" s="70"/>
    </row>
    <row r="160" spans="1:21" s="66" customFormat="1" ht="13.5" customHeight="1">
      <c r="A160" s="254" t="s">
        <v>581</v>
      </c>
      <c r="B160" s="255" t="s">
        <v>1632</v>
      </c>
      <c r="C160" s="280">
        <v>16</v>
      </c>
      <c r="D160" s="258">
        <v>110</v>
      </c>
      <c r="E160" s="258"/>
      <c r="F160" s="633">
        <f>C160*E160</f>
        <v>0</v>
      </c>
      <c r="G160" s="238">
        <v>1811</v>
      </c>
      <c r="H160" s="23"/>
      <c r="I160" s="79"/>
      <c r="J160" s="80"/>
      <c r="K160" s="70"/>
      <c r="L160" s="70"/>
      <c r="M160" s="70"/>
      <c r="N160" s="70"/>
      <c r="O160" s="70"/>
      <c r="P160" s="70"/>
      <c r="Q160" s="70"/>
      <c r="R160" s="70"/>
      <c r="S160" s="70"/>
      <c r="T160" s="70"/>
      <c r="U160" s="70"/>
    </row>
    <row r="161" spans="1:21" s="66" customFormat="1" ht="13.5" customHeight="1">
      <c r="A161" s="716" t="s">
        <v>582</v>
      </c>
      <c r="B161" s="717"/>
      <c r="C161" s="717"/>
      <c r="D161" s="236">
        <v>110</v>
      </c>
      <c r="E161" s="236"/>
      <c r="F161" s="634"/>
      <c r="G161" s="238"/>
      <c r="H161" s="23"/>
      <c r="I161" s="79"/>
      <c r="J161" s="80"/>
      <c r="K161" s="70"/>
      <c r="L161" s="70"/>
      <c r="M161" s="70"/>
      <c r="N161" s="70"/>
      <c r="O161" s="70"/>
      <c r="P161" s="70"/>
      <c r="Q161" s="70"/>
      <c r="R161" s="70"/>
      <c r="S161" s="70"/>
      <c r="T161" s="70"/>
      <c r="U161" s="70"/>
    </row>
    <row r="162" spans="1:21" s="66" customFormat="1" ht="13.5" customHeight="1">
      <c r="A162" s="716" t="s">
        <v>583</v>
      </c>
      <c r="B162" s="717"/>
      <c r="C162" s="717"/>
      <c r="D162" s="236">
        <v>110</v>
      </c>
      <c r="E162" s="236"/>
      <c r="F162" s="634"/>
      <c r="G162" s="238"/>
      <c r="H162" s="23"/>
      <c r="I162" s="79"/>
      <c r="J162" s="80"/>
      <c r="K162" s="70"/>
      <c r="L162" s="70"/>
      <c r="M162" s="70"/>
      <c r="N162" s="70"/>
      <c r="O162" s="70"/>
      <c r="P162" s="70"/>
      <c r="Q162" s="70"/>
      <c r="R162" s="70"/>
      <c r="S162" s="70"/>
      <c r="T162" s="70"/>
      <c r="U162" s="70"/>
    </row>
    <row r="163" spans="1:21" s="66" customFormat="1" ht="13.5" customHeight="1">
      <c r="A163" s="716" t="s">
        <v>584</v>
      </c>
      <c r="B163" s="717"/>
      <c r="C163" s="717"/>
      <c r="D163" s="236">
        <v>110</v>
      </c>
      <c r="E163" s="236"/>
      <c r="F163" s="634"/>
      <c r="G163" s="238"/>
      <c r="H163" s="23"/>
      <c r="I163" s="79"/>
      <c r="J163" s="80"/>
      <c r="K163" s="70"/>
      <c r="L163" s="70"/>
      <c r="M163" s="70"/>
      <c r="N163" s="70"/>
      <c r="O163" s="70"/>
      <c r="P163" s="70"/>
      <c r="Q163" s="70"/>
      <c r="R163" s="70"/>
      <c r="S163" s="70"/>
      <c r="T163" s="70"/>
      <c r="U163" s="70"/>
    </row>
    <row r="164" spans="1:21" s="66" customFormat="1" ht="13.5" customHeight="1" thickBot="1">
      <c r="A164" s="714" t="s">
        <v>585</v>
      </c>
      <c r="B164" s="715"/>
      <c r="C164" s="715"/>
      <c r="D164" s="265">
        <v>110</v>
      </c>
      <c r="E164" s="265"/>
      <c r="F164" s="635"/>
      <c r="G164" s="238"/>
      <c r="H164" s="23"/>
      <c r="I164" s="79"/>
      <c r="J164" s="80"/>
      <c r="K164" s="70"/>
      <c r="L164" s="70"/>
      <c r="M164" s="70"/>
      <c r="N164" s="70"/>
      <c r="O164" s="70"/>
      <c r="P164" s="70"/>
      <c r="Q164" s="70"/>
      <c r="R164" s="70"/>
      <c r="S164" s="70"/>
      <c r="T164" s="70"/>
      <c r="U164" s="70"/>
    </row>
    <row r="165" spans="1:21" s="66" customFormat="1" ht="13.5" customHeight="1">
      <c r="A165" s="270" t="s">
        <v>587</v>
      </c>
      <c r="B165" s="271" t="s">
        <v>1633</v>
      </c>
      <c r="C165" s="264">
        <v>40</v>
      </c>
      <c r="D165" s="258">
        <v>110</v>
      </c>
      <c r="E165" s="258"/>
      <c r="F165" s="633">
        <f>C165*E165</f>
        <v>0</v>
      </c>
      <c r="G165" s="238">
        <v>99</v>
      </c>
      <c r="H165" s="23"/>
      <c r="I165" s="79"/>
      <c r="J165" s="80"/>
      <c r="K165" s="70"/>
      <c r="L165" s="70"/>
      <c r="M165" s="70"/>
      <c r="N165" s="70"/>
      <c r="O165" s="70"/>
      <c r="P165" s="70"/>
      <c r="Q165" s="70"/>
      <c r="R165" s="70"/>
      <c r="S165" s="70"/>
      <c r="T165" s="70"/>
      <c r="U165" s="70"/>
    </row>
    <row r="166" spans="1:21" s="66" customFormat="1" ht="13.5" customHeight="1">
      <c r="A166" s="259" t="s">
        <v>1634</v>
      </c>
      <c r="B166" s="234"/>
      <c r="C166" s="239"/>
      <c r="D166" s="236">
        <v>110</v>
      </c>
      <c r="E166" s="236"/>
      <c r="F166" s="634"/>
      <c r="G166" s="238"/>
      <c r="H166" s="23"/>
      <c r="I166" s="79"/>
      <c r="J166" s="80"/>
      <c r="K166" s="70"/>
      <c r="L166" s="70"/>
      <c r="M166" s="70"/>
      <c r="N166" s="70"/>
      <c r="O166" s="70"/>
      <c r="P166" s="70"/>
      <c r="Q166" s="70"/>
      <c r="R166" s="70"/>
      <c r="S166" s="70"/>
      <c r="T166" s="70"/>
      <c r="U166" s="70"/>
    </row>
    <row r="167" spans="1:21" s="66" customFormat="1" ht="13.5" customHeight="1">
      <c r="A167" s="259" t="s">
        <v>1635</v>
      </c>
      <c r="B167" s="234"/>
      <c r="C167" s="239"/>
      <c r="D167" s="236">
        <v>110</v>
      </c>
      <c r="E167" s="236"/>
      <c r="F167" s="634"/>
      <c r="G167" s="238"/>
      <c r="H167" s="23"/>
      <c r="I167" s="79"/>
      <c r="J167" s="80"/>
      <c r="K167" s="70"/>
      <c r="L167" s="70"/>
      <c r="M167" s="70"/>
      <c r="N167" s="70"/>
      <c r="O167" s="70"/>
      <c r="P167" s="70"/>
      <c r="Q167" s="70"/>
      <c r="R167" s="70"/>
      <c r="S167" s="70"/>
      <c r="T167" s="70"/>
      <c r="U167" s="70"/>
    </row>
    <row r="168" spans="1:21" s="66" customFormat="1" ht="13.5" customHeight="1">
      <c r="A168" s="259" t="s">
        <v>1636</v>
      </c>
      <c r="B168" s="234"/>
      <c r="C168" s="239"/>
      <c r="D168" s="236">
        <v>110</v>
      </c>
      <c r="E168" s="236"/>
      <c r="F168" s="634"/>
      <c r="G168" s="238"/>
      <c r="H168" s="23"/>
      <c r="I168" s="79"/>
      <c r="J168" s="80"/>
      <c r="K168" s="70"/>
      <c r="L168" s="70"/>
      <c r="M168" s="70"/>
      <c r="N168" s="70"/>
      <c r="O168" s="70"/>
      <c r="P168" s="70"/>
      <c r="Q168" s="70"/>
      <c r="R168" s="70"/>
      <c r="S168" s="70"/>
      <c r="T168" s="70"/>
      <c r="U168" s="70"/>
    </row>
    <row r="169" spans="1:21" s="66" customFormat="1" ht="13.5" customHeight="1">
      <c r="A169" s="259" t="s">
        <v>1637</v>
      </c>
      <c r="B169" s="234"/>
      <c r="C169" s="239"/>
      <c r="D169" s="236">
        <v>110</v>
      </c>
      <c r="E169" s="236"/>
      <c r="F169" s="634"/>
      <c r="G169" s="238"/>
      <c r="H169" s="23"/>
      <c r="I169" s="79"/>
      <c r="J169" s="80"/>
      <c r="K169" s="70"/>
      <c r="L169" s="70"/>
      <c r="M169" s="70"/>
      <c r="N169" s="70"/>
      <c r="O169" s="70"/>
      <c r="P169" s="70"/>
      <c r="Q169" s="70"/>
      <c r="R169" s="70"/>
      <c r="S169" s="70"/>
      <c r="T169" s="70"/>
      <c r="U169" s="70"/>
    </row>
    <row r="170" spans="1:21" s="66" customFormat="1" ht="13.5" customHeight="1">
      <c r="A170" s="716" t="s">
        <v>1638</v>
      </c>
      <c r="B170" s="717"/>
      <c r="C170" s="717"/>
      <c r="D170" s="236">
        <v>110</v>
      </c>
      <c r="E170" s="236"/>
      <c r="F170" s="634"/>
      <c r="G170" s="238"/>
      <c r="H170" s="23"/>
      <c r="I170" s="79"/>
      <c r="J170" s="80"/>
      <c r="K170" s="70"/>
      <c r="L170" s="70"/>
      <c r="M170" s="70"/>
      <c r="N170" s="70"/>
      <c r="O170" s="70"/>
      <c r="P170" s="70"/>
      <c r="Q170" s="70"/>
      <c r="R170" s="70"/>
      <c r="S170" s="70"/>
      <c r="T170" s="70"/>
      <c r="U170" s="70"/>
    </row>
    <row r="171" spans="1:21" s="66" customFormat="1" ht="13.5" customHeight="1">
      <c r="A171" s="716" t="s">
        <v>1639</v>
      </c>
      <c r="B171" s="717"/>
      <c r="C171" s="717"/>
      <c r="D171" s="236">
        <v>110</v>
      </c>
      <c r="E171" s="236"/>
      <c r="F171" s="634"/>
      <c r="G171" s="238"/>
      <c r="H171" s="23"/>
      <c r="I171" s="79"/>
      <c r="J171" s="80"/>
      <c r="K171" s="70"/>
      <c r="L171" s="70"/>
      <c r="M171" s="70"/>
      <c r="N171" s="70"/>
      <c r="O171" s="70"/>
      <c r="P171" s="70"/>
      <c r="Q171" s="70"/>
      <c r="R171" s="70"/>
      <c r="S171" s="70"/>
      <c r="T171" s="70"/>
      <c r="U171" s="70"/>
    </row>
    <row r="172" spans="1:21" s="66" customFormat="1" ht="13.5" customHeight="1">
      <c r="A172" s="716" t="s">
        <v>103</v>
      </c>
      <c r="B172" s="717"/>
      <c r="C172" s="717"/>
      <c r="D172" s="236">
        <v>110</v>
      </c>
      <c r="E172" s="236"/>
      <c r="F172" s="634"/>
      <c r="G172" s="238"/>
      <c r="H172" s="23"/>
      <c r="I172" s="79"/>
      <c r="J172" s="80"/>
      <c r="K172" s="70"/>
      <c r="L172" s="70"/>
      <c r="M172" s="70"/>
      <c r="N172" s="70"/>
      <c r="O172" s="70"/>
      <c r="P172" s="70"/>
      <c r="Q172" s="70"/>
      <c r="R172" s="70"/>
      <c r="S172" s="70"/>
      <c r="T172" s="70"/>
      <c r="U172" s="70"/>
    </row>
    <row r="173" spans="1:21" s="66" customFormat="1" ht="13.5" customHeight="1">
      <c r="A173" s="716" t="s">
        <v>398</v>
      </c>
      <c r="B173" s="717"/>
      <c r="C173" s="717"/>
      <c r="D173" s="236">
        <v>110</v>
      </c>
      <c r="E173" s="236"/>
      <c r="F173" s="634"/>
      <c r="G173" s="238"/>
      <c r="H173" s="23"/>
      <c r="I173" s="79"/>
      <c r="J173" s="80"/>
      <c r="K173" s="70"/>
      <c r="L173" s="70"/>
      <c r="M173" s="70"/>
      <c r="N173" s="70"/>
      <c r="O173" s="70"/>
      <c r="P173" s="70"/>
      <c r="Q173" s="70"/>
      <c r="R173" s="70"/>
      <c r="S173" s="70"/>
      <c r="T173" s="70"/>
      <c r="U173" s="70"/>
    </row>
    <row r="174" spans="1:21" s="66" customFormat="1" ht="13.5" customHeight="1">
      <c r="A174" s="716" t="s">
        <v>1640</v>
      </c>
      <c r="B174" s="717"/>
      <c r="C174" s="717"/>
      <c r="D174" s="236">
        <v>110</v>
      </c>
      <c r="E174" s="236"/>
      <c r="F174" s="634"/>
      <c r="G174" s="238"/>
      <c r="H174" s="23"/>
      <c r="I174" s="79"/>
      <c r="J174" s="80"/>
      <c r="K174" s="70"/>
      <c r="L174" s="70"/>
      <c r="M174" s="70"/>
      <c r="N174" s="70"/>
      <c r="O174" s="70"/>
      <c r="P174" s="70"/>
      <c r="Q174" s="70"/>
      <c r="R174" s="70"/>
      <c r="S174" s="70"/>
      <c r="T174" s="70"/>
      <c r="U174" s="70"/>
    </row>
    <row r="175" spans="1:21" s="66" customFormat="1" ht="13.5" customHeight="1" thickBot="1">
      <c r="A175" s="714" t="s">
        <v>1641</v>
      </c>
      <c r="B175" s="715"/>
      <c r="C175" s="715"/>
      <c r="D175" s="265">
        <v>110</v>
      </c>
      <c r="E175" s="265"/>
      <c r="F175" s="635"/>
      <c r="G175" s="238"/>
      <c r="H175" s="23"/>
      <c r="I175" s="79"/>
      <c r="J175" s="80"/>
      <c r="K175" s="70"/>
      <c r="L175" s="70"/>
      <c r="M175" s="70"/>
      <c r="N175" s="70"/>
      <c r="O175" s="70"/>
      <c r="P175" s="70"/>
      <c r="Q175" s="70"/>
      <c r="R175" s="70"/>
      <c r="S175" s="70"/>
      <c r="T175" s="70"/>
      <c r="U175" s="70"/>
    </row>
    <row r="176" spans="1:21" s="89" customFormat="1" ht="13.5" customHeight="1">
      <c r="A176" s="254" t="s">
        <v>87</v>
      </c>
      <c r="B176" s="255" t="s">
        <v>1642</v>
      </c>
      <c r="C176" s="280">
        <v>40</v>
      </c>
      <c r="D176" s="258">
        <v>110</v>
      </c>
      <c r="E176" s="258"/>
      <c r="F176" s="633">
        <f>C176*E176</f>
        <v>0</v>
      </c>
      <c r="G176" s="238">
        <v>139</v>
      </c>
      <c r="H176" s="23"/>
      <c r="I176" s="79"/>
      <c r="J176" s="79"/>
      <c r="K176" s="65"/>
      <c r="L176" s="65"/>
      <c r="M176" s="65"/>
      <c r="N176" s="65"/>
      <c r="O176" s="65"/>
      <c r="P176" s="65"/>
      <c r="Q176" s="65"/>
      <c r="R176" s="65"/>
      <c r="S176" s="65"/>
      <c r="T176" s="65"/>
      <c r="U176" s="65"/>
    </row>
    <row r="177" spans="1:21" s="66" customFormat="1" ht="13.5" customHeight="1">
      <c r="A177" s="716" t="s">
        <v>1643</v>
      </c>
      <c r="B177" s="717"/>
      <c r="C177" s="717"/>
      <c r="D177" s="236">
        <v>110</v>
      </c>
      <c r="E177" s="236"/>
      <c r="F177" s="634"/>
      <c r="G177" s="238"/>
      <c r="H177" s="23"/>
      <c r="I177" s="79"/>
      <c r="J177" s="80"/>
      <c r="K177" s="70"/>
      <c r="L177" s="70"/>
      <c r="M177" s="70"/>
      <c r="N177" s="70"/>
      <c r="O177" s="70"/>
      <c r="P177" s="70"/>
      <c r="Q177" s="70"/>
      <c r="R177" s="70"/>
      <c r="S177" s="70"/>
      <c r="T177" s="70"/>
      <c r="U177" s="70"/>
    </row>
    <row r="178" spans="1:21" s="66" customFormat="1" ht="13.5" customHeight="1">
      <c r="A178" s="716" t="s">
        <v>1644</v>
      </c>
      <c r="B178" s="717"/>
      <c r="C178" s="717"/>
      <c r="D178" s="236">
        <v>110</v>
      </c>
      <c r="E178" s="236"/>
      <c r="F178" s="634"/>
      <c r="G178" s="238"/>
      <c r="H178" s="23"/>
      <c r="I178" s="79"/>
      <c r="J178" s="80"/>
      <c r="K178" s="70"/>
      <c r="L178" s="70"/>
      <c r="M178" s="70"/>
      <c r="N178" s="70"/>
      <c r="O178" s="70"/>
      <c r="P178" s="70"/>
      <c r="Q178" s="70"/>
      <c r="R178" s="70"/>
      <c r="S178" s="70"/>
      <c r="T178" s="70"/>
      <c r="U178" s="70"/>
    </row>
    <row r="179" spans="1:21" s="66" customFormat="1" ht="13.5" customHeight="1">
      <c r="A179" s="716" t="s">
        <v>1005</v>
      </c>
      <c r="B179" s="717"/>
      <c r="C179" s="717"/>
      <c r="D179" s="236">
        <v>110</v>
      </c>
      <c r="E179" s="236"/>
      <c r="F179" s="634"/>
      <c r="G179" s="238"/>
      <c r="H179" s="23"/>
      <c r="I179" s="79"/>
      <c r="J179" s="80"/>
      <c r="K179" s="70"/>
      <c r="L179" s="70"/>
      <c r="M179" s="70"/>
      <c r="N179" s="70"/>
      <c r="O179" s="70"/>
      <c r="P179" s="70"/>
      <c r="Q179" s="70"/>
      <c r="R179" s="70"/>
      <c r="S179" s="70"/>
      <c r="T179" s="70"/>
      <c r="U179" s="70"/>
    </row>
    <row r="180" spans="1:21" s="66" customFormat="1" ht="13.5" customHeight="1">
      <c r="A180" s="716" t="s">
        <v>1645</v>
      </c>
      <c r="B180" s="717"/>
      <c r="C180" s="717"/>
      <c r="D180" s="236">
        <v>110</v>
      </c>
      <c r="E180" s="236"/>
      <c r="F180" s="634"/>
      <c r="G180" s="238"/>
      <c r="H180" s="23"/>
      <c r="I180" s="79"/>
      <c r="J180" s="80"/>
      <c r="K180" s="70"/>
      <c r="L180" s="70"/>
      <c r="M180" s="70"/>
      <c r="N180" s="70"/>
      <c r="O180" s="70"/>
      <c r="P180" s="70"/>
      <c r="Q180" s="70"/>
      <c r="R180" s="70"/>
      <c r="S180" s="70"/>
      <c r="T180" s="70"/>
      <c r="U180" s="70"/>
    </row>
    <row r="181" spans="1:21" s="66" customFormat="1" ht="13.5" customHeight="1">
      <c r="A181" s="716" t="s">
        <v>1646</v>
      </c>
      <c r="B181" s="717"/>
      <c r="C181" s="717"/>
      <c r="D181" s="236">
        <v>110</v>
      </c>
      <c r="E181" s="236"/>
      <c r="F181" s="634"/>
      <c r="G181" s="238"/>
      <c r="H181" s="23"/>
      <c r="I181" s="79"/>
      <c r="J181" s="80"/>
      <c r="K181" s="70"/>
      <c r="L181" s="70"/>
      <c r="M181" s="70"/>
      <c r="N181" s="70"/>
      <c r="O181" s="70"/>
      <c r="P181" s="70"/>
      <c r="Q181" s="70"/>
      <c r="R181" s="70"/>
      <c r="S181" s="70"/>
      <c r="T181" s="70"/>
      <c r="U181" s="70"/>
    </row>
    <row r="182" spans="1:21" s="66" customFormat="1" ht="13.5" customHeight="1">
      <c r="A182" s="716" t="s">
        <v>1647</v>
      </c>
      <c r="B182" s="717"/>
      <c r="C182" s="717"/>
      <c r="D182" s="236">
        <v>110</v>
      </c>
      <c r="E182" s="236"/>
      <c r="F182" s="634"/>
      <c r="G182" s="238"/>
      <c r="H182" s="23"/>
      <c r="I182" s="79"/>
      <c r="J182" s="80"/>
      <c r="K182" s="70"/>
      <c r="L182" s="70"/>
      <c r="M182" s="70"/>
      <c r="N182" s="70"/>
      <c r="O182" s="70"/>
      <c r="P182" s="70"/>
      <c r="Q182" s="70"/>
      <c r="R182" s="70"/>
      <c r="S182" s="70"/>
      <c r="T182" s="70"/>
      <c r="U182" s="70"/>
    </row>
    <row r="183" spans="1:21" s="66" customFormat="1" ht="13.5" customHeight="1">
      <c r="A183" s="716" t="s">
        <v>1648</v>
      </c>
      <c r="B183" s="717"/>
      <c r="C183" s="717"/>
      <c r="D183" s="236">
        <v>110</v>
      </c>
      <c r="E183" s="236"/>
      <c r="F183" s="634"/>
      <c r="G183" s="238"/>
      <c r="H183" s="23"/>
      <c r="I183" s="79"/>
      <c r="J183" s="80"/>
      <c r="K183" s="70"/>
      <c r="L183" s="70"/>
      <c r="M183" s="70"/>
      <c r="N183" s="70"/>
      <c r="O183" s="70"/>
      <c r="P183" s="70"/>
      <c r="Q183" s="70"/>
      <c r="R183" s="70"/>
      <c r="S183" s="70"/>
      <c r="T183" s="70"/>
      <c r="U183" s="70"/>
    </row>
    <row r="184" spans="1:21" s="66" customFormat="1" ht="13.5" customHeight="1">
      <c r="A184" s="716" t="s">
        <v>1649</v>
      </c>
      <c r="B184" s="717"/>
      <c r="C184" s="717"/>
      <c r="D184" s="236">
        <v>110</v>
      </c>
      <c r="E184" s="236"/>
      <c r="F184" s="634"/>
      <c r="G184" s="238"/>
      <c r="H184" s="23"/>
      <c r="I184" s="79"/>
      <c r="J184" s="80"/>
      <c r="K184" s="70"/>
      <c r="L184" s="70"/>
      <c r="M184" s="70"/>
      <c r="N184" s="70"/>
      <c r="O184" s="70"/>
      <c r="P184" s="70"/>
      <c r="Q184" s="70"/>
      <c r="R184" s="70"/>
      <c r="S184" s="70"/>
      <c r="T184" s="70"/>
      <c r="U184" s="70"/>
    </row>
    <row r="185" spans="1:21" s="66" customFormat="1" ht="13.5" customHeight="1">
      <c r="A185" s="716" t="s">
        <v>1650</v>
      </c>
      <c r="B185" s="717"/>
      <c r="C185" s="717"/>
      <c r="D185" s="236">
        <v>110</v>
      </c>
      <c r="E185" s="236"/>
      <c r="F185" s="634"/>
      <c r="G185" s="238"/>
      <c r="H185" s="23"/>
      <c r="I185" s="79"/>
      <c r="J185" s="80"/>
      <c r="K185" s="70"/>
      <c r="L185" s="70"/>
      <c r="M185" s="70"/>
      <c r="N185" s="70"/>
      <c r="O185" s="70"/>
      <c r="P185" s="70"/>
      <c r="Q185" s="70"/>
      <c r="R185" s="70"/>
      <c r="S185" s="70"/>
      <c r="T185" s="70"/>
      <c r="U185" s="70"/>
    </row>
    <row r="186" spans="1:21" s="66" customFormat="1" ht="13.5" customHeight="1" thickBot="1">
      <c r="A186" s="714" t="s">
        <v>1651</v>
      </c>
      <c r="B186" s="715"/>
      <c r="C186" s="715"/>
      <c r="D186" s="265">
        <v>110</v>
      </c>
      <c r="E186" s="265"/>
      <c r="F186" s="635"/>
      <c r="G186" s="238"/>
      <c r="H186" s="23"/>
      <c r="I186" s="79"/>
      <c r="J186" s="80"/>
      <c r="K186" s="70"/>
      <c r="L186" s="70"/>
      <c r="M186" s="70"/>
      <c r="N186" s="70"/>
      <c r="O186" s="70"/>
      <c r="P186" s="70"/>
      <c r="Q186" s="70"/>
      <c r="R186" s="70"/>
      <c r="S186" s="70"/>
      <c r="T186" s="70"/>
      <c r="U186" s="70"/>
    </row>
    <row r="187" spans="1:21" s="66" customFormat="1" ht="13.5" customHeight="1">
      <c r="A187" s="254" t="s">
        <v>117</v>
      </c>
      <c r="B187" s="255" t="s">
        <v>1652</v>
      </c>
      <c r="C187" s="280">
        <v>40</v>
      </c>
      <c r="D187" s="258">
        <v>110</v>
      </c>
      <c r="E187" s="258"/>
      <c r="F187" s="633">
        <f>C187*E187</f>
        <v>0</v>
      </c>
      <c r="G187" s="238">
        <v>73</v>
      </c>
      <c r="H187" s="23"/>
      <c r="I187" s="79"/>
      <c r="J187" s="80"/>
      <c r="K187" s="70"/>
      <c r="L187" s="70"/>
      <c r="M187" s="70"/>
      <c r="N187" s="70"/>
      <c r="O187" s="70"/>
      <c r="P187" s="70"/>
      <c r="Q187" s="70"/>
      <c r="R187" s="70"/>
      <c r="S187" s="70"/>
      <c r="T187" s="70"/>
      <c r="U187" s="70"/>
    </row>
    <row r="188" spans="1:21" s="66" customFormat="1" ht="13.5" customHeight="1">
      <c r="A188" s="716" t="s">
        <v>122</v>
      </c>
      <c r="B188" s="717"/>
      <c r="C188" s="717"/>
      <c r="D188" s="236">
        <v>110</v>
      </c>
      <c r="E188" s="236"/>
      <c r="F188" s="634"/>
      <c r="G188" s="238"/>
      <c r="H188" s="23"/>
      <c r="I188" s="79"/>
      <c r="J188" s="80"/>
      <c r="K188" s="70"/>
      <c r="L188" s="70"/>
      <c r="M188" s="70"/>
      <c r="N188" s="70"/>
      <c r="O188" s="70"/>
      <c r="P188" s="70"/>
      <c r="Q188" s="70"/>
      <c r="R188" s="70"/>
      <c r="S188" s="70"/>
      <c r="T188" s="70"/>
      <c r="U188" s="70"/>
    </row>
    <row r="189" spans="1:21" s="66" customFormat="1" ht="13.5" customHeight="1">
      <c r="A189" s="716" t="s">
        <v>121</v>
      </c>
      <c r="B189" s="717"/>
      <c r="C189" s="717"/>
      <c r="D189" s="236">
        <v>110</v>
      </c>
      <c r="E189" s="236"/>
      <c r="F189" s="634"/>
      <c r="G189" s="238"/>
      <c r="H189" s="23"/>
      <c r="I189" s="79"/>
      <c r="J189" s="80"/>
      <c r="K189" s="70"/>
      <c r="L189" s="70"/>
      <c r="M189" s="70"/>
      <c r="N189" s="70"/>
      <c r="O189" s="70"/>
      <c r="P189" s="70"/>
      <c r="Q189" s="70"/>
      <c r="R189" s="70"/>
      <c r="S189" s="70"/>
      <c r="T189" s="70"/>
      <c r="U189" s="70"/>
    </row>
    <row r="190" spans="1:21" s="66" customFormat="1" ht="13.5" customHeight="1">
      <c r="A190" s="716" t="s">
        <v>120</v>
      </c>
      <c r="B190" s="717"/>
      <c r="C190" s="717"/>
      <c r="D190" s="236">
        <v>110</v>
      </c>
      <c r="E190" s="236"/>
      <c r="F190" s="634"/>
      <c r="G190" s="238"/>
      <c r="H190" s="23"/>
      <c r="I190" s="79"/>
      <c r="J190" s="80"/>
      <c r="K190" s="70"/>
      <c r="L190" s="70"/>
      <c r="M190" s="70"/>
      <c r="N190" s="70"/>
      <c r="O190" s="70"/>
      <c r="P190" s="70"/>
      <c r="Q190" s="70"/>
      <c r="R190" s="70"/>
      <c r="S190" s="70"/>
      <c r="T190" s="70"/>
      <c r="U190" s="70"/>
    </row>
    <row r="191" spans="1:21" s="66" customFormat="1" ht="13.5" customHeight="1">
      <c r="A191" s="716" t="s">
        <v>1653</v>
      </c>
      <c r="B191" s="717"/>
      <c r="C191" s="717"/>
      <c r="D191" s="236">
        <v>110</v>
      </c>
      <c r="E191" s="236"/>
      <c r="F191" s="634"/>
      <c r="G191" s="238"/>
      <c r="H191" s="23"/>
      <c r="I191" s="79"/>
      <c r="J191" s="80"/>
      <c r="K191" s="70"/>
      <c r="L191" s="70"/>
      <c r="M191" s="70"/>
      <c r="N191" s="70"/>
      <c r="O191" s="70"/>
      <c r="P191" s="70"/>
      <c r="Q191" s="70"/>
      <c r="R191" s="70"/>
      <c r="S191" s="70"/>
      <c r="T191" s="70"/>
      <c r="U191" s="70"/>
    </row>
    <row r="192" spans="1:21" s="66" customFormat="1" ht="13.5" customHeight="1">
      <c r="A192" s="716" t="s">
        <v>125</v>
      </c>
      <c r="B192" s="717"/>
      <c r="C192" s="717"/>
      <c r="D192" s="236">
        <v>110</v>
      </c>
      <c r="E192" s="236"/>
      <c r="F192" s="634"/>
      <c r="G192" s="238"/>
      <c r="H192" s="23"/>
      <c r="I192" s="79"/>
      <c r="J192" s="80"/>
      <c r="K192" s="70"/>
      <c r="L192" s="70"/>
      <c r="M192" s="70"/>
      <c r="N192" s="70"/>
      <c r="O192" s="70"/>
      <c r="P192" s="70"/>
      <c r="Q192" s="70"/>
      <c r="R192" s="70"/>
      <c r="S192" s="70"/>
      <c r="T192" s="70"/>
      <c r="U192" s="70"/>
    </row>
    <row r="193" spans="1:21" s="66" customFormat="1" ht="13.5" customHeight="1">
      <c r="A193" s="716" t="s">
        <v>124</v>
      </c>
      <c r="B193" s="717"/>
      <c r="C193" s="717"/>
      <c r="D193" s="236">
        <v>110</v>
      </c>
      <c r="E193" s="236"/>
      <c r="F193" s="634"/>
      <c r="G193" s="238"/>
      <c r="H193" s="23"/>
      <c r="I193" s="79"/>
      <c r="J193" s="80"/>
      <c r="K193" s="70"/>
      <c r="L193" s="70"/>
      <c r="M193" s="70"/>
      <c r="N193" s="70"/>
      <c r="O193" s="70"/>
      <c r="P193" s="70"/>
      <c r="Q193" s="70"/>
      <c r="R193" s="70"/>
      <c r="S193" s="70"/>
      <c r="T193" s="70"/>
      <c r="U193" s="70"/>
    </row>
    <row r="194" spans="1:21" s="66" customFormat="1" ht="13.5" customHeight="1">
      <c r="A194" s="716" t="s">
        <v>1654</v>
      </c>
      <c r="B194" s="717"/>
      <c r="C194" s="717"/>
      <c r="D194" s="236">
        <v>110</v>
      </c>
      <c r="E194" s="236"/>
      <c r="F194" s="634"/>
      <c r="G194" s="238"/>
      <c r="H194" s="23"/>
      <c r="I194" s="79"/>
      <c r="J194" s="80"/>
      <c r="K194" s="70"/>
      <c r="L194" s="70"/>
      <c r="M194" s="70"/>
      <c r="N194" s="70"/>
      <c r="O194" s="70"/>
      <c r="P194" s="70"/>
      <c r="Q194" s="70"/>
      <c r="R194" s="70"/>
      <c r="S194" s="70"/>
      <c r="T194" s="70"/>
      <c r="U194" s="70"/>
    </row>
    <row r="195" spans="1:21" s="66" customFormat="1" ht="13.5" customHeight="1">
      <c r="A195" s="259" t="s">
        <v>1655</v>
      </c>
      <c r="B195" s="234"/>
      <c r="C195" s="239"/>
      <c r="D195" s="236">
        <v>110</v>
      </c>
      <c r="E195" s="236"/>
      <c r="F195" s="634"/>
      <c r="G195" s="238"/>
      <c r="H195" s="23"/>
      <c r="I195" s="79"/>
      <c r="J195" s="80"/>
      <c r="K195" s="70"/>
      <c r="L195" s="70"/>
      <c r="M195" s="70"/>
      <c r="N195" s="70"/>
      <c r="O195" s="70"/>
      <c r="P195" s="70"/>
      <c r="Q195" s="70"/>
      <c r="R195" s="70"/>
      <c r="S195" s="70"/>
      <c r="T195" s="70"/>
      <c r="U195" s="70"/>
    </row>
    <row r="196" spans="1:21" s="66" customFormat="1" ht="13.5" customHeight="1">
      <c r="A196" s="716" t="s">
        <v>123</v>
      </c>
      <c r="B196" s="717"/>
      <c r="C196" s="717"/>
      <c r="D196" s="236">
        <v>110</v>
      </c>
      <c r="E196" s="236"/>
      <c r="F196" s="634"/>
      <c r="G196" s="238"/>
      <c r="H196" s="23"/>
      <c r="I196" s="79"/>
      <c r="J196" s="80"/>
      <c r="K196" s="70"/>
      <c r="L196" s="70"/>
      <c r="M196" s="70"/>
      <c r="N196" s="70"/>
      <c r="O196" s="70"/>
      <c r="P196" s="70"/>
      <c r="Q196" s="70"/>
      <c r="R196" s="70"/>
      <c r="S196" s="70"/>
      <c r="T196" s="70"/>
      <c r="U196" s="70"/>
    </row>
    <row r="197" spans="1:21" s="66" customFormat="1" ht="13.5" customHeight="1" thickBot="1">
      <c r="A197" s="714" t="s">
        <v>1152</v>
      </c>
      <c r="B197" s="715"/>
      <c r="C197" s="715"/>
      <c r="D197" s="265">
        <v>110</v>
      </c>
      <c r="E197" s="265"/>
      <c r="F197" s="635"/>
      <c r="G197" s="238"/>
      <c r="H197" s="23"/>
      <c r="I197" s="79"/>
      <c r="J197" s="80"/>
      <c r="K197" s="70"/>
      <c r="L197" s="70"/>
      <c r="M197" s="70"/>
      <c r="N197" s="70"/>
      <c r="O197" s="70"/>
      <c r="P197" s="70"/>
      <c r="Q197" s="70"/>
      <c r="R197" s="70"/>
      <c r="S197" s="70"/>
      <c r="T197" s="70"/>
      <c r="U197" s="70"/>
    </row>
    <row r="198" spans="1:21" s="66" customFormat="1" ht="13.5" customHeight="1">
      <c r="A198" s="254" t="s">
        <v>119</v>
      </c>
      <c r="B198" s="255" t="s">
        <v>1656</v>
      </c>
      <c r="C198" s="280">
        <v>40</v>
      </c>
      <c r="D198" s="258">
        <v>110</v>
      </c>
      <c r="E198" s="258"/>
      <c r="F198" s="633">
        <f>C198*E198</f>
        <v>0</v>
      </c>
      <c r="G198" s="238">
        <v>58</v>
      </c>
      <c r="H198" s="23"/>
      <c r="I198" s="79"/>
      <c r="J198" s="80"/>
      <c r="K198" s="70"/>
      <c r="L198" s="70"/>
      <c r="M198" s="70"/>
      <c r="N198" s="70"/>
      <c r="O198" s="70"/>
      <c r="P198" s="70"/>
      <c r="Q198" s="70"/>
      <c r="R198" s="70"/>
      <c r="S198" s="70"/>
      <c r="T198" s="70"/>
      <c r="U198" s="70"/>
    </row>
    <row r="199" spans="1:21" s="66" customFormat="1" ht="13.5" customHeight="1">
      <c r="A199" s="716" t="s">
        <v>1657</v>
      </c>
      <c r="B199" s="717"/>
      <c r="C199" s="717"/>
      <c r="D199" s="236">
        <v>110</v>
      </c>
      <c r="E199" s="236"/>
      <c r="F199" s="634"/>
      <c r="G199" s="238"/>
      <c r="H199" s="23"/>
      <c r="I199" s="79"/>
      <c r="J199" s="80"/>
      <c r="K199" s="70"/>
      <c r="L199" s="70"/>
      <c r="M199" s="70"/>
      <c r="N199" s="70"/>
      <c r="O199" s="70"/>
      <c r="P199" s="70"/>
      <c r="Q199" s="70"/>
      <c r="R199" s="70"/>
      <c r="S199" s="70"/>
      <c r="T199" s="70"/>
      <c r="U199" s="70"/>
    </row>
    <row r="200" spans="1:21" s="66" customFormat="1" ht="13.5" customHeight="1">
      <c r="A200" s="716" t="s">
        <v>1658</v>
      </c>
      <c r="B200" s="717"/>
      <c r="C200" s="717"/>
      <c r="D200" s="236">
        <v>110</v>
      </c>
      <c r="E200" s="236"/>
      <c r="F200" s="634"/>
      <c r="G200" s="238"/>
      <c r="H200" s="23"/>
      <c r="I200" s="79"/>
      <c r="J200" s="80"/>
      <c r="K200" s="70"/>
      <c r="L200" s="70"/>
      <c r="M200" s="70"/>
      <c r="N200" s="70"/>
      <c r="O200" s="70"/>
      <c r="P200" s="70"/>
      <c r="Q200" s="70"/>
      <c r="R200" s="70"/>
      <c r="S200" s="70"/>
      <c r="T200" s="70"/>
      <c r="U200" s="70"/>
    </row>
    <row r="201" spans="1:21" s="66" customFormat="1" ht="13.5" customHeight="1">
      <c r="A201" s="716" t="s">
        <v>1659</v>
      </c>
      <c r="B201" s="717"/>
      <c r="C201" s="717"/>
      <c r="D201" s="236">
        <v>110</v>
      </c>
      <c r="E201" s="236"/>
      <c r="F201" s="634"/>
      <c r="G201" s="238"/>
      <c r="H201" s="23"/>
      <c r="I201" s="79"/>
      <c r="J201" s="80"/>
      <c r="K201" s="70"/>
      <c r="L201" s="70"/>
      <c r="M201" s="70"/>
      <c r="N201" s="70"/>
      <c r="O201" s="70"/>
      <c r="P201" s="70"/>
      <c r="Q201" s="70"/>
      <c r="R201" s="70"/>
      <c r="S201" s="70"/>
      <c r="T201" s="70"/>
      <c r="U201" s="70"/>
    </row>
    <row r="202" spans="1:21" s="66" customFormat="1" ht="13.5" customHeight="1">
      <c r="A202" s="716" t="s">
        <v>1660</v>
      </c>
      <c r="B202" s="717"/>
      <c r="C202" s="717"/>
      <c r="D202" s="236">
        <v>110</v>
      </c>
      <c r="E202" s="236"/>
      <c r="F202" s="634"/>
      <c r="G202" s="238"/>
      <c r="H202" s="23"/>
      <c r="I202" s="79"/>
      <c r="J202" s="80"/>
      <c r="K202" s="70"/>
      <c r="L202" s="70"/>
      <c r="M202" s="70"/>
      <c r="N202" s="70"/>
      <c r="O202" s="70"/>
      <c r="P202" s="70"/>
      <c r="Q202" s="70"/>
      <c r="R202" s="70"/>
      <c r="S202" s="70"/>
      <c r="T202" s="70"/>
      <c r="U202" s="70"/>
    </row>
    <row r="203" spans="1:21" s="66" customFormat="1" ht="13.5" customHeight="1">
      <c r="A203" s="259" t="s">
        <v>1661</v>
      </c>
      <c r="B203" s="234"/>
      <c r="C203" s="239"/>
      <c r="D203" s="236">
        <v>110</v>
      </c>
      <c r="E203" s="236"/>
      <c r="F203" s="634"/>
      <c r="G203" s="238"/>
      <c r="H203" s="23"/>
      <c r="I203" s="79"/>
      <c r="J203" s="80"/>
      <c r="K203" s="70"/>
      <c r="L203" s="70"/>
      <c r="M203" s="70"/>
      <c r="N203" s="70"/>
      <c r="O203" s="70"/>
      <c r="P203" s="70"/>
      <c r="Q203" s="70"/>
      <c r="R203" s="70"/>
      <c r="S203" s="70"/>
      <c r="T203" s="70"/>
      <c r="U203" s="70"/>
    </row>
    <row r="204" spans="1:21" s="66" customFormat="1" ht="13.5" customHeight="1">
      <c r="A204" s="716" t="s">
        <v>1662</v>
      </c>
      <c r="B204" s="717"/>
      <c r="C204" s="717"/>
      <c r="D204" s="236">
        <v>110</v>
      </c>
      <c r="E204" s="236"/>
      <c r="F204" s="634"/>
      <c r="G204" s="238"/>
      <c r="H204" s="23"/>
      <c r="I204" s="79"/>
      <c r="J204" s="80"/>
      <c r="K204" s="70"/>
      <c r="L204" s="70"/>
      <c r="M204" s="70"/>
      <c r="N204" s="70"/>
      <c r="O204" s="70"/>
      <c r="P204" s="70"/>
      <c r="Q204" s="70"/>
      <c r="R204" s="70"/>
      <c r="S204" s="70"/>
      <c r="T204" s="70"/>
      <c r="U204" s="70"/>
    </row>
    <row r="205" spans="1:21" s="66" customFormat="1" ht="13.5" customHeight="1">
      <c r="A205" s="716" t="s">
        <v>1663</v>
      </c>
      <c r="B205" s="717"/>
      <c r="C205" s="717"/>
      <c r="D205" s="236">
        <v>110</v>
      </c>
      <c r="E205" s="236"/>
      <c r="F205" s="634"/>
      <c r="G205" s="238"/>
      <c r="H205" s="23"/>
      <c r="I205" s="79"/>
      <c r="J205" s="80"/>
      <c r="K205" s="70"/>
      <c r="L205" s="70"/>
      <c r="M205" s="70"/>
      <c r="N205" s="70"/>
      <c r="O205" s="70"/>
      <c r="P205" s="70"/>
      <c r="Q205" s="70"/>
      <c r="R205" s="70"/>
      <c r="S205" s="70"/>
      <c r="T205" s="70"/>
      <c r="U205" s="70"/>
    </row>
    <row r="206" spans="1:21" s="66" customFormat="1" ht="13.5" customHeight="1">
      <c r="A206" s="716" t="s">
        <v>1664</v>
      </c>
      <c r="B206" s="717"/>
      <c r="C206" s="717"/>
      <c r="D206" s="236">
        <v>110</v>
      </c>
      <c r="E206" s="236"/>
      <c r="F206" s="634"/>
      <c r="G206" s="238"/>
      <c r="H206" s="23"/>
      <c r="I206" s="79"/>
      <c r="J206" s="80"/>
      <c r="K206" s="70"/>
      <c r="L206" s="70"/>
      <c r="M206" s="70"/>
      <c r="N206" s="70"/>
      <c r="O206" s="70"/>
      <c r="P206" s="70"/>
      <c r="Q206" s="70"/>
      <c r="R206" s="70"/>
      <c r="S206" s="70"/>
      <c r="T206" s="70"/>
      <c r="U206" s="70"/>
    </row>
    <row r="207" spans="1:21" s="66" customFormat="1" ht="13.5" customHeight="1">
      <c r="A207" s="716" t="s">
        <v>1665</v>
      </c>
      <c r="B207" s="717"/>
      <c r="C207" s="717"/>
      <c r="D207" s="236">
        <v>110</v>
      </c>
      <c r="E207" s="236"/>
      <c r="F207" s="634"/>
      <c r="G207" s="238"/>
      <c r="H207" s="23"/>
      <c r="I207" s="79"/>
      <c r="J207" s="80"/>
      <c r="K207" s="70"/>
      <c r="L207" s="70"/>
      <c r="M207" s="70"/>
      <c r="N207" s="70"/>
      <c r="O207" s="70"/>
      <c r="P207" s="70"/>
      <c r="Q207" s="70"/>
      <c r="R207" s="70"/>
      <c r="S207" s="70"/>
      <c r="T207" s="70"/>
      <c r="U207" s="70"/>
    </row>
    <row r="208" spans="1:21" s="66" customFormat="1" ht="13.5" customHeight="1" thickBot="1">
      <c r="A208" s="260" t="s">
        <v>1666</v>
      </c>
      <c r="B208" s="261"/>
      <c r="C208" s="286"/>
      <c r="D208" s="265">
        <v>110</v>
      </c>
      <c r="E208" s="265"/>
      <c r="F208" s="635"/>
      <c r="G208" s="238"/>
      <c r="H208" s="23"/>
      <c r="I208" s="79"/>
      <c r="J208" s="80"/>
      <c r="K208" s="70"/>
      <c r="L208" s="70"/>
      <c r="M208" s="70"/>
      <c r="N208" s="70"/>
      <c r="O208" s="70"/>
      <c r="P208" s="70"/>
      <c r="Q208" s="70"/>
      <c r="R208" s="70"/>
      <c r="S208" s="70"/>
      <c r="T208" s="70"/>
      <c r="U208" s="70"/>
    </row>
    <row r="209" spans="1:21" s="66" customFormat="1" ht="13.5" customHeight="1">
      <c r="A209" s="254" t="s">
        <v>118</v>
      </c>
      <c r="B209" s="255" t="s">
        <v>1667</v>
      </c>
      <c r="C209" s="264">
        <v>40</v>
      </c>
      <c r="D209" s="258">
        <v>110</v>
      </c>
      <c r="E209" s="258"/>
      <c r="F209" s="633">
        <f>C209*E209</f>
        <v>0</v>
      </c>
      <c r="G209" s="238">
        <v>89</v>
      </c>
      <c r="H209" s="23"/>
      <c r="I209" s="79"/>
      <c r="J209" s="80"/>
      <c r="K209" s="70"/>
      <c r="L209" s="70"/>
      <c r="M209" s="70"/>
      <c r="N209" s="70"/>
      <c r="O209" s="70"/>
      <c r="P209" s="70"/>
      <c r="Q209" s="70"/>
      <c r="R209" s="70"/>
      <c r="S209" s="70"/>
      <c r="T209" s="70"/>
      <c r="U209" s="70"/>
    </row>
    <row r="210" spans="1:21" s="66" customFormat="1" ht="13.5" customHeight="1">
      <c r="A210" s="259" t="s">
        <v>1668</v>
      </c>
      <c r="B210" s="234"/>
      <c r="C210" s="239"/>
      <c r="D210" s="236">
        <v>110</v>
      </c>
      <c r="E210" s="236"/>
      <c r="F210" s="634"/>
      <c r="G210" s="238"/>
      <c r="H210" s="23"/>
      <c r="I210" s="79"/>
      <c r="J210" s="80"/>
      <c r="K210" s="70"/>
      <c r="L210" s="70"/>
      <c r="M210" s="70"/>
      <c r="N210" s="70"/>
      <c r="O210" s="70"/>
      <c r="P210" s="70"/>
      <c r="Q210" s="70"/>
      <c r="R210" s="70"/>
      <c r="S210" s="70"/>
      <c r="T210" s="70"/>
      <c r="U210" s="70"/>
    </row>
    <row r="211" spans="1:21" s="66" customFormat="1" ht="13.5" customHeight="1">
      <c r="A211" s="259" t="s">
        <v>1669</v>
      </c>
      <c r="B211" s="234"/>
      <c r="C211" s="239"/>
      <c r="D211" s="236">
        <v>110</v>
      </c>
      <c r="E211" s="236"/>
      <c r="F211" s="634"/>
      <c r="G211" s="238"/>
      <c r="H211" s="23"/>
      <c r="I211" s="79"/>
      <c r="J211" s="80"/>
      <c r="K211" s="70"/>
      <c r="L211" s="70"/>
      <c r="M211" s="70"/>
      <c r="N211" s="70"/>
      <c r="O211" s="70"/>
      <c r="P211" s="70"/>
      <c r="Q211" s="70"/>
      <c r="R211" s="70"/>
      <c r="S211" s="70"/>
      <c r="T211" s="70"/>
      <c r="U211" s="70"/>
    </row>
    <row r="212" spans="1:21" s="66" customFormat="1" ht="13.5" customHeight="1">
      <c r="A212" s="259" t="s">
        <v>1670</v>
      </c>
      <c r="B212" s="234"/>
      <c r="C212" s="239"/>
      <c r="D212" s="236">
        <v>110</v>
      </c>
      <c r="E212" s="236"/>
      <c r="F212" s="634"/>
      <c r="G212" s="238"/>
      <c r="H212" s="23"/>
      <c r="I212" s="79"/>
      <c r="J212" s="80"/>
      <c r="K212" s="70"/>
      <c r="L212" s="70"/>
      <c r="M212" s="70"/>
      <c r="N212" s="70"/>
      <c r="O212" s="70"/>
      <c r="P212" s="70"/>
      <c r="Q212" s="70"/>
      <c r="R212" s="70"/>
      <c r="S212" s="70"/>
      <c r="T212" s="70"/>
      <c r="U212" s="70"/>
    </row>
    <row r="213" spans="1:21" s="66" customFormat="1" ht="13.5" customHeight="1">
      <c r="A213" s="259" t="s">
        <v>1671</v>
      </c>
      <c r="B213" s="234"/>
      <c r="C213" s="239"/>
      <c r="D213" s="236">
        <v>110</v>
      </c>
      <c r="E213" s="236"/>
      <c r="F213" s="634"/>
      <c r="G213" s="238"/>
      <c r="H213" s="23"/>
      <c r="I213" s="79"/>
      <c r="J213" s="80"/>
      <c r="K213" s="70"/>
      <c r="L213" s="70"/>
      <c r="M213" s="70"/>
      <c r="N213" s="70"/>
      <c r="O213" s="70"/>
      <c r="P213" s="70"/>
      <c r="Q213" s="70"/>
      <c r="R213" s="70"/>
      <c r="S213" s="70"/>
      <c r="T213" s="70"/>
      <c r="U213" s="70"/>
    </row>
    <row r="214" spans="1:21" s="66" customFormat="1" ht="13.5" customHeight="1">
      <c r="A214" s="259" t="s">
        <v>1672</v>
      </c>
      <c r="B214" s="234"/>
      <c r="C214" s="239"/>
      <c r="D214" s="236">
        <v>110</v>
      </c>
      <c r="E214" s="236"/>
      <c r="F214" s="634"/>
      <c r="G214" s="238"/>
      <c r="H214" s="23"/>
      <c r="I214" s="79"/>
      <c r="J214" s="80"/>
      <c r="K214" s="70"/>
      <c r="L214" s="70"/>
      <c r="M214" s="70"/>
      <c r="N214" s="70"/>
      <c r="O214" s="70"/>
      <c r="P214" s="70"/>
      <c r="Q214" s="70"/>
      <c r="R214" s="70"/>
      <c r="S214" s="70"/>
      <c r="T214" s="70"/>
      <c r="U214" s="70"/>
    </row>
    <row r="215" spans="1:21" s="66" customFormat="1" ht="13.5" customHeight="1">
      <c r="A215" s="259" t="s">
        <v>1673</v>
      </c>
      <c r="B215" s="234"/>
      <c r="C215" s="239"/>
      <c r="D215" s="236">
        <v>110</v>
      </c>
      <c r="E215" s="236"/>
      <c r="F215" s="634"/>
      <c r="G215" s="238"/>
      <c r="H215" s="23"/>
      <c r="I215" s="79"/>
      <c r="J215" s="80"/>
      <c r="K215" s="70"/>
      <c r="L215" s="70"/>
      <c r="M215" s="70"/>
      <c r="N215" s="70"/>
      <c r="O215" s="70"/>
      <c r="P215" s="70"/>
      <c r="Q215" s="70"/>
      <c r="R215" s="70"/>
      <c r="S215" s="70"/>
      <c r="T215" s="70"/>
      <c r="U215" s="70"/>
    </row>
    <row r="216" spans="1:21" s="66" customFormat="1" ht="13.5" customHeight="1">
      <c r="A216" s="259" t="s">
        <v>1674</v>
      </c>
      <c r="B216" s="234"/>
      <c r="C216" s="239"/>
      <c r="D216" s="236">
        <v>110</v>
      </c>
      <c r="E216" s="236"/>
      <c r="F216" s="634"/>
      <c r="G216" s="238"/>
      <c r="H216" s="23"/>
      <c r="I216" s="79"/>
      <c r="J216" s="80"/>
      <c r="K216" s="70"/>
      <c r="L216" s="70"/>
      <c r="M216" s="70"/>
      <c r="N216" s="70"/>
      <c r="O216" s="70"/>
      <c r="P216" s="70"/>
      <c r="Q216" s="70"/>
      <c r="R216" s="70"/>
      <c r="S216" s="70"/>
      <c r="T216" s="70"/>
      <c r="U216" s="70"/>
    </row>
    <row r="217" spans="1:21" s="66" customFormat="1" ht="13.5" customHeight="1">
      <c r="A217" s="716" t="s">
        <v>1675</v>
      </c>
      <c r="B217" s="717"/>
      <c r="C217" s="717"/>
      <c r="D217" s="236">
        <v>110</v>
      </c>
      <c r="E217" s="236"/>
      <c r="F217" s="634"/>
      <c r="G217" s="238"/>
      <c r="H217" s="23"/>
      <c r="I217" s="79"/>
      <c r="J217" s="80"/>
      <c r="K217" s="70"/>
      <c r="L217" s="70"/>
      <c r="M217" s="70"/>
      <c r="N217" s="70"/>
      <c r="O217" s="70"/>
      <c r="P217" s="70"/>
      <c r="Q217" s="70"/>
      <c r="R217" s="70"/>
      <c r="S217" s="70"/>
      <c r="T217" s="70"/>
      <c r="U217" s="70"/>
    </row>
    <row r="218" spans="1:21" s="66" customFormat="1" ht="13.5" customHeight="1">
      <c r="A218" s="259" t="s">
        <v>1676</v>
      </c>
      <c r="B218" s="234"/>
      <c r="C218" s="239"/>
      <c r="D218" s="236">
        <v>110</v>
      </c>
      <c r="E218" s="236"/>
      <c r="F218" s="634"/>
      <c r="G218" s="238"/>
      <c r="H218" s="23"/>
      <c r="I218" s="79"/>
      <c r="J218" s="80"/>
      <c r="K218" s="70"/>
      <c r="L218" s="70"/>
      <c r="M218" s="70"/>
      <c r="N218" s="70"/>
      <c r="O218" s="70"/>
      <c r="P218" s="70"/>
      <c r="Q218" s="70"/>
      <c r="R218" s="70"/>
      <c r="S218" s="70"/>
      <c r="T218" s="70"/>
      <c r="U218" s="70"/>
    </row>
    <row r="219" spans="1:21" s="66" customFormat="1" ht="13.5" customHeight="1" thickBot="1">
      <c r="A219" s="260" t="s">
        <v>1677</v>
      </c>
      <c r="B219" s="261"/>
      <c r="C219" s="286"/>
      <c r="D219" s="265">
        <v>110</v>
      </c>
      <c r="E219" s="265"/>
      <c r="F219" s="635"/>
      <c r="G219" s="238"/>
      <c r="H219" s="23"/>
      <c r="I219" s="79"/>
      <c r="J219" s="80"/>
      <c r="K219" s="70"/>
      <c r="L219" s="70"/>
      <c r="M219" s="70"/>
      <c r="N219" s="70"/>
      <c r="O219" s="70"/>
      <c r="P219" s="70"/>
      <c r="Q219" s="70"/>
      <c r="R219" s="70"/>
      <c r="S219" s="70"/>
      <c r="T219" s="70"/>
      <c r="U219" s="70"/>
    </row>
    <row r="220" spans="1:21" s="66" customFormat="1" ht="13.5" customHeight="1" thickBot="1">
      <c r="A220" s="289" t="s">
        <v>129</v>
      </c>
      <c r="B220" s="303"/>
      <c r="C220" s="291"/>
      <c r="D220" s="292"/>
      <c r="E220" s="292"/>
      <c r="F220" s="637"/>
      <c r="G220" s="238"/>
      <c r="H220" s="23"/>
      <c r="I220" s="70"/>
      <c r="J220" s="70"/>
      <c r="K220" s="70"/>
      <c r="L220" s="70"/>
      <c r="M220" s="70"/>
      <c r="N220" s="70"/>
      <c r="O220" s="70"/>
      <c r="P220" s="70"/>
      <c r="Q220" s="70"/>
      <c r="R220" s="70"/>
      <c r="S220" s="70"/>
      <c r="T220" s="70"/>
      <c r="U220" s="70"/>
    </row>
    <row r="221" spans="1:21" s="66" customFormat="1" ht="13.5" customHeight="1">
      <c r="A221" s="270" t="s">
        <v>137</v>
      </c>
      <c r="B221" s="271" t="s">
        <v>1678</v>
      </c>
      <c r="C221" s="264">
        <v>60</v>
      </c>
      <c r="D221" s="258">
        <v>111</v>
      </c>
      <c r="E221" s="258"/>
      <c r="F221" s="633">
        <f>C221*E221</f>
        <v>0</v>
      </c>
      <c r="G221" s="238">
        <v>227</v>
      </c>
      <c r="H221" s="23"/>
      <c r="I221" s="79"/>
      <c r="J221" s="80"/>
      <c r="K221" s="70"/>
      <c r="L221" s="70"/>
      <c r="M221" s="70"/>
      <c r="N221" s="70"/>
      <c r="O221" s="70"/>
      <c r="P221" s="70"/>
      <c r="Q221" s="70"/>
      <c r="R221" s="70"/>
      <c r="S221" s="70"/>
      <c r="T221" s="70"/>
      <c r="U221" s="70"/>
    </row>
    <row r="222" spans="1:21" s="66" customFormat="1" ht="13.5" customHeight="1">
      <c r="A222" s="259" t="s">
        <v>1679</v>
      </c>
      <c r="B222" s="234"/>
      <c r="C222" s="239"/>
      <c r="D222" s="236">
        <v>111</v>
      </c>
      <c r="E222" s="236"/>
      <c r="F222" s="634"/>
      <c r="G222" s="238"/>
      <c r="H222" s="23"/>
      <c r="I222" s="79"/>
      <c r="J222" s="80"/>
      <c r="K222" s="70"/>
      <c r="L222" s="70"/>
      <c r="M222" s="70"/>
      <c r="N222" s="70"/>
      <c r="O222" s="70"/>
      <c r="P222" s="70"/>
      <c r="Q222" s="70"/>
      <c r="R222" s="70"/>
      <c r="S222" s="70"/>
      <c r="T222" s="70"/>
      <c r="U222" s="70"/>
    </row>
    <row r="223" spans="1:21" s="66" customFormat="1" ht="13.5" customHeight="1">
      <c r="A223" s="259" t="s">
        <v>1680</v>
      </c>
      <c r="B223" s="234"/>
      <c r="C223" s="239"/>
      <c r="D223" s="236">
        <v>111</v>
      </c>
      <c r="E223" s="236"/>
      <c r="F223" s="634"/>
      <c r="G223" s="238"/>
      <c r="H223" s="23"/>
      <c r="I223" s="79"/>
      <c r="J223" s="80"/>
      <c r="K223" s="70"/>
      <c r="L223" s="70"/>
      <c r="M223" s="70"/>
      <c r="N223" s="70"/>
      <c r="O223" s="70"/>
      <c r="P223" s="70"/>
      <c r="Q223" s="70"/>
      <c r="R223" s="70"/>
      <c r="S223" s="70"/>
      <c r="T223" s="70"/>
      <c r="U223" s="70"/>
    </row>
    <row r="224" spans="1:21" s="66" customFormat="1" ht="13.5" customHeight="1">
      <c r="A224" s="259" t="s">
        <v>1681</v>
      </c>
      <c r="B224" s="234"/>
      <c r="C224" s="239"/>
      <c r="D224" s="236">
        <v>111</v>
      </c>
      <c r="E224" s="236"/>
      <c r="F224" s="634"/>
      <c r="G224" s="238"/>
      <c r="H224" s="23"/>
      <c r="I224" s="79"/>
      <c r="J224" s="80"/>
      <c r="K224" s="70"/>
      <c r="L224" s="70"/>
      <c r="M224" s="70"/>
      <c r="N224" s="70"/>
      <c r="O224" s="70"/>
      <c r="P224" s="70"/>
      <c r="Q224" s="70"/>
      <c r="R224" s="70"/>
      <c r="S224" s="70"/>
      <c r="T224" s="70"/>
      <c r="U224" s="70"/>
    </row>
    <row r="225" spans="1:21" s="66" customFormat="1" ht="13.5" customHeight="1">
      <c r="A225" s="259" t="s">
        <v>1682</v>
      </c>
      <c r="B225" s="234"/>
      <c r="C225" s="239"/>
      <c r="D225" s="236">
        <v>111</v>
      </c>
      <c r="E225" s="236"/>
      <c r="F225" s="634"/>
      <c r="G225" s="238"/>
      <c r="H225" s="23"/>
      <c r="I225" s="79"/>
      <c r="J225" s="80"/>
      <c r="K225" s="70"/>
      <c r="L225" s="70"/>
      <c r="M225" s="70"/>
      <c r="N225" s="70"/>
      <c r="O225" s="70"/>
      <c r="P225" s="70"/>
      <c r="Q225" s="70"/>
      <c r="R225" s="70"/>
      <c r="S225" s="70"/>
      <c r="T225" s="70"/>
      <c r="U225" s="70"/>
    </row>
    <row r="226" spans="1:10" ht="13.5" customHeight="1">
      <c r="A226" s="273" t="s">
        <v>1683</v>
      </c>
      <c r="B226" s="242"/>
      <c r="C226" s="243"/>
      <c r="D226" s="236">
        <v>111</v>
      </c>
      <c r="E226" s="244"/>
      <c r="F226" s="634"/>
      <c r="G226" s="238"/>
      <c r="H226" s="23"/>
      <c r="I226" s="83"/>
      <c r="J226" s="85"/>
    </row>
    <row r="227" spans="1:10" ht="13.5" customHeight="1">
      <c r="A227" s="273" t="s">
        <v>1684</v>
      </c>
      <c r="B227" s="242"/>
      <c r="C227" s="243"/>
      <c r="D227" s="236">
        <v>111</v>
      </c>
      <c r="E227" s="244"/>
      <c r="F227" s="634"/>
      <c r="G227" s="238"/>
      <c r="H227" s="23"/>
      <c r="I227" s="83"/>
      <c r="J227" s="85"/>
    </row>
    <row r="228" spans="1:10" ht="13.5" customHeight="1">
      <c r="A228" s="273" t="s">
        <v>1685</v>
      </c>
      <c r="B228" s="242"/>
      <c r="C228" s="243"/>
      <c r="D228" s="236">
        <v>111</v>
      </c>
      <c r="E228" s="244"/>
      <c r="F228" s="634"/>
      <c r="G228" s="238"/>
      <c r="H228" s="23"/>
      <c r="I228" s="83"/>
      <c r="J228" s="85"/>
    </row>
    <row r="229" spans="1:10" ht="13.5" customHeight="1">
      <c r="A229" s="273" t="s">
        <v>1686</v>
      </c>
      <c r="B229" s="242"/>
      <c r="C229" s="243"/>
      <c r="D229" s="236">
        <v>111</v>
      </c>
      <c r="E229" s="244"/>
      <c r="F229" s="634"/>
      <c r="G229" s="238"/>
      <c r="H229" s="23"/>
      <c r="I229" s="83"/>
      <c r="J229" s="85"/>
    </row>
    <row r="230" spans="1:10" ht="13.5" customHeight="1">
      <c r="A230" s="273" t="s">
        <v>1687</v>
      </c>
      <c r="B230" s="242"/>
      <c r="C230" s="243"/>
      <c r="D230" s="236">
        <v>111</v>
      </c>
      <c r="E230" s="244"/>
      <c r="F230" s="634"/>
      <c r="G230" s="238"/>
      <c r="H230" s="23"/>
      <c r="I230" s="83"/>
      <c r="J230" s="85"/>
    </row>
    <row r="231" spans="1:10" ht="13.5" customHeight="1">
      <c r="A231" s="273" t="s">
        <v>1688</v>
      </c>
      <c r="B231" s="242"/>
      <c r="C231" s="243"/>
      <c r="D231" s="236">
        <v>111</v>
      </c>
      <c r="E231" s="244"/>
      <c r="F231" s="634"/>
      <c r="G231" s="238"/>
      <c r="H231" s="23"/>
      <c r="I231" s="83"/>
      <c r="J231" s="85"/>
    </row>
    <row r="232" spans="1:10" ht="13.5" customHeight="1">
      <c r="A232" s="273" t="s">
        <v>1689</v>
      </c>
      <c r="B232" s="242"/>
      <c r="C232" s="243"/>
      <c r="D232" s="236">
        <v>111</v>
      </c>
      <c r="E232" s="244"/>
      <c r="F232" s="634"/>
      <c r="G232" s="238"/>
      <c r="H232" s="23"/>
      <c r="I232" s="83"/>
      <c r="J232" s="85"/>
    </row>
    <row r="233" spans="1:10" ht="13.5" customHeight="1">
      <c r="A233" s="273" t="s">
        <v>1690</v>
      </c>
      <c r="B233" s="242"/>
      <c r="C233" s="243"/>
      <c r="D233" s="236">
        <v>111</v>
      </c>
      <c r="E233" s="244"/>
      <c r="F233" s="634"/>
      <c r="G233" s="238"/>
      <c r="H233" s="23"/>
      <c r="I233" s="83"/>
      <c r="J233" s="85"/>
    </row>
    <row r="234" spans="1:10" ht="13.5" customHeight="1">
      <c r="A234" s="273" t="s">
        <v>1691</v>
      </c>
      <c r="B234" s="242"/>
      <c r="C234" s="243"/>
      <c r="D234" s="236">
        <v>111</v>
      </c>
      <c r="E234" s="244"/>
      <c r="F234" s="634"/>
      <c r="G234" s="238"/>
      <c r="H234" s="23"/>
      <c r="I234" s="83"/>
      <c r="J234" s="85"/>
    </row>
    <row r="235" spans="1:10" ht="13.5" customHeight="1">
      <c r="A235" s="273" t="s">
        <v>1692</v>
      </c>
      <c r="B235" s="242"/>
      <c r="C235" s="243"/>
      <c r="D235" s="236">
        <v>111</v>
      </c>
      <c r="E235" s="244"/>
      <c r="F235" s="634"/>
      <c r="G235" s="238"/>
      <c r="H235" s="23"/>
      <c r="I235" s="83"/>
      <c r="J235" s="85"/>
    </row>
    <row r="236" spans="1:10" ht="13.5" customHeight="1" thickBot="1">
      <c r="A236" s="274" t="s">
        <v>1693</v>
      </c>
      <c r="B236" s="279"/>
      <c r="C236" s="276"/>
      <c r="D236" s="265">
        <v>111</v>
      </c>
      <c r="E236" s="277"/>
      <c r="F236" s="635"/>
      <c r="G236" s="238"/>
      <c r="H236" s="23"/>
      <c r="I236" s="83"/>
      <c r="J236" s="85"/>
    </row>
    <row r="237" spans="1:21" s="66" customFormat="1" ht="13.5" customHeight="1">
      <c r="A237" s="270" t="s">
        <v>136</v>
      </c>
      <c r="B237" s="271" t="s">
        <v>1694</v>
      </c>
      <c r="C237" s="264">
        <v>15</v>
      </c>
      <c r="D237" s="258">
        <v>111</v>
      </c>
      <c r="E237" s="258"/>
      <c r="F237" s="633">
        <f>C237*E237</f>
        <v>0</v>
      </c>
      <c r="G237" s="238">
        <v>788</v>
      </c>
      <c r="H237" s="23"/>
      <c r="I237" s="79"/>
      <c r="J237" s="80"/>
      <c r="K237" s="70"/>
      <c r="L237" s="70"/>
      <c r="M237" s="70"/>
      <c r="N237" s="70"/>
      <c r="O237" s="70"/>
      <c r="P237" s="70"/>
      <c r="Q237" s="70"/>
      <c r="R237" s="70"/>
      <c r="S237" s="70"/>
      <c r="T237" s="70"/>
      <c r="U237" s="70"/>
    </row>
    <row r="238" spans="1:21" s="66" customFormat="1" ht="13.5" customHeight="1">
      <c r="A238" s="259" t="s">
        <v>1695</v>
      </c>
      <c r="B238" s="234"/>
      <c r="C238" s="239"/>
      <c r="D238" s="236">
        <v>111</v>
      </c>
      <c r="E238" s="236"/>
      <c r="F238" s="634"/>
      <c r="G238" s="238"/>
      <c r="H238" s="23"/>
      <c r="I238" s="79"/>
      <c r="J238" s="80"/>
      <c r="K238" s="70"/>
      <c r="L238" s="70"/>
      <c r="M238" s="70"/>
      <c r="N238" s="70"/>
      <c r="O238" s="70"/>
      <c r="P238" s="70"/>
      <c r="Q238" s="70"/>
      <c r="R238" s="70"/>
      <c r="S238" s="70"/>
      <c r="T238" s="70"/>
      <c r="U238" s="70"/>
    </row>
    <row r="239" spans="1:21" s="66" customFormat="1" ht="13.5" customHeight="1">
      <c r="A239" s="259" t="s">
        <v>1696</v>
      </c>
      <c r="B239" s="234"/>
      <c r="C239" s="239"/>
      <c r="D239" s="236">
        <v>111</v>
      </c>
      <c r="E239" s="236"/>
      <c r="F239" s="634"/>
      <c r="G239" s="238"/>
      <c r="H239" s="23"/>
      <c r="I239" s="79"/>
      <c r="J239" s="80"/>
      <c r="K239" s="70"/>
      <c r="L239" s="70"/>
      <c r="M239" s="70"/>
      <c r="N239" s="70"/>
      <c r="O239" s="70"/>
      <c r="P239" s="70"/>
      <c r="Q239" s="70"/>
      <c r="R239" s="70"/>
      <c r="S239" s="70"/>
      <c r="T239" s="70"/>
      <c r="U239" s="70"/>
    </row>
    <row r="240" spans="1:21" s="66" customFormat="1" ht="13.5" customHeight="1">
      <c r="A240" s="259" t="s">
        <v>1697</v>
      </c>
      <c r="B240" s="234"/>
      <c r="C240" s="239"/>
      <c r="D240" s="236">
        <v>111</v>
      </c>
      <c r="E240" s="236"/>
      <c r="F240" s="634"/>
      <c r="G240" s="238"/>
      <c r="H240" s="23"/>
      <c r="I240" s="79"/>
      <c r="J240" s="80"/>
      <c r="K240" s="70"/>
      <c r="L240" s="70"/>
      <c r="M240" s="70"/>
      <c r="N240" s="70"/>
      <c r="O240" s="70"/>
      <c r="P240" s="70"/>
      <c r="Q240" s="70"/>
      <c r="R240" s="70"/>
      <c r="S240" s="70"/>
      <c r="T240" s="70"/>
      <c r="U240" s="70"/>
    </row>
    <row r="241" spans="1:21" s="66" customFormat="1" ht="13.5" customHeight="1" thickBot="1">
      <c r="A241" s="260" t="s">
        <v>1698</v>
      </c>
      <c r="B241" s="261"/>
      <c r="C241" s="286"/>
      <c r="D241" s="265">
        <v>111</v>
      </c>
      <c r="E241" s="265"/>
      <c r="F241" s="635">
        <f>C241*E241</f>
        <v>0</v>
      </c>
      <c r="G241" s="238"/>
      <c r="H241" s="23"/>
      <c r="I241" s="79"/>
      <c r="J241" s="80"/>
      <c r="K241" s="70"/>
      <c r="L241" s="70"/>
      <c r="M241" s="70"/>
      <c r="N241" s="70"/>
      <c r="O241" s="70"/>
      <c r="P241" s="70"/>
      <c r="Q241" s="70"/>
      <c r="R241" s="70"/>
      <c r="S241" s="70"/>
      <c r="T241" s="70"/>
      <c r="U241" s="70"/>
    </row>
    <row r="242" spans="1:21" s="66" customFormat="1" ht="13.5" customHeight="1">
      <c r="A242" s="254" t="s">
        <v>130</v>
      </c>
      <c r="B242" s="255" t="s">
        <v>1699</v>
      </c>
      <c r="C242" s="264">
        <v>20</v>
      </c>
      <c r="D242" s="258">
        <v>111</v>
      </c>
      <c r="E242" s="258"/>
      <c r="F242" s="633"/>
      <c r="G242" s="238" t="s">
        <v>4113</v>
      </c>
      <c r="H242" s="23"/>
      <c r="I242" s="79"/>
      <c r="J242" s="80"/>
      <c r="K242" s="70"/>
      <c r="L242" s="70"/>
      <c r="M242" s="70"/>
      <c r="N242" s="70"/>
      <c r="O242" s="70"/>
      <c r="P242" s="70"/>
      <c r="Q242" s="70"/>
      <c r="R242" s="70"/>
      <c r="S242" s="70"/>
      <c r="T242" s="70"/>
      <c r="U242" s="70"/>
    </row>
    <row r="243" spans="1:21" s="66" customFormat="1" ht="13.5" customHeight="1">
      <c r="A243" s="259" t="s">
        <v>131</v>
      </c>
      <c r="B243" s="234"/>
      <c r="C243" s="239"/>
      <c r="D243" s="236">
        <v>111</v>
      </c>
      <c r="E243" s="236"/>
      <c r="F243" s="634"/>
      <c r="G243" s="238"/>
      <c r="H243" s="23"/>
      <c r="I243" s="79"/>
      <c r="J243" s="80"/>
      <c r="K243" s="70"/>
      <c r="L243" s="70"/>
      <c r="M243" s="70"/>
      <c r="N243" s="70"/>
      <c r="O243" s="70"/>
      <c r="P243" s="70"/>
      <c r="Q243" s="70"/>
      <c r="R243" s="70"/>
      <c r="S243" s="70"/>
      <c r="T243" s="70"/>
      <c r="U243" s="70"/>
    </row>
    <row r="244" spans="1:21" s="66" customFormat="1" ht="13.5" customHeight="1">
      <c r="A244" s="259" t="s">
        <v>132</v>
      </c>
      <c r="B244" s="234"/>
      <c r="C244" s="239"/>
      <c r="D244" s="236">
        <v>111</v>
      </c>
      <c r="E244" s="236"/>
      <c r="F244" s="634"/>
      <c r="G244" s="238"/>
      <c r="H244" s="23"/>
      <c r="I244" s="79"/>
      <c r="J244" s="80"/>
      <c r="K244" s="70"/>
      <c r="L244" s="70"/>
      <c r="M244" s="70"/>
      <c r="N244" s="70"/>
      <c r="O244" s="70"/>
      <c r="P244" s="70"/>
      <c r="Q244" s="70"/>
      <c r="R244" s="70"/>
      <c r="S244" s="70"/>
      <c r="T244" s="70"/>
      <c r="U244" s="70"/>
    </row>
    <row r="245" spans="1:21" s="66" customFormat="1" ht="13.5" customHeight="1">
      <c r="A245" s="716" t="s">
        <v>133</v>
      </c>
      <c r="B245" s="717"/>
      <c r="C245" s="717"/>
      <c r="D245" s="236">
        <v>111</v>
      </c>
      <c r="E245" s="236"/>
      <c r="F245" s="634"/>
      <c r="G245" s="238"/>
      <c r="H245" s="23"/>
      <c r="I245" s="79"/>
      <c r="J245" s="80"/>
      <c r="K245" s="70"/>
      <c r="L245" s="70"/>
      <c r="M245" s="70"/>
      <c r="N245" s="70"/>
      <c r="O245" s="70"/>
      <c r="P245" s="70"/>
      <c r="Q245" s="70"/>
      <c r="R245" s="70"/>
      <c r="S245" s="70"/>
      <c r="T245" s="70"/>
      <c r="U245" s="70"/>
    </row>
    <row r="246" spans="1:21" s="66" customFormat="1" ht="13.5" customHeight="1">
      <c r="A246" s="716" t="s">
        <v>134</v>
      </c>
      <c r="B246" s="717"/>
      <c r="C246" s="717"/>
      <c r="D246" s="236">
        <v>111</v>
      </c>
      <c r="E246" s="236"/>
      <c r="F246" s="634"/>
      <c r="G246" s="238"/>
      <c r="H246" s="23"/>
      <c r="I246" s="79"/>
      <c r="J246" s="80"/>
      <c r="K246" s="70"/>
      <c r="L246" s="70"/>
      <c r="M246" s="70"/>
      <c r="N246" s="70"/>
      <c r="O246" s="70"/>
      <c r="P246" s="70"/>
      <c r="Q246" s="70"/>
      <c r="R246" s="70"/>
      <c r="S246" s="70"/>
      <c r="T246" s="70"/>
      <c r="U246" s="70"/>
    </row>
    <row r="247" spans="1:21" s="66" customFormat="1" ht="13.5" customHeight="1" thickBot="1">
      <c r="A247" s="714" t="s">
        <v>135</v>
      </c>
      <c r="B247" s="715"/>
      <c r="C247" s="715"/>
      <c r="D247" s="265">
        <v>111</v>
      </c>
      <c r="E247" s="265"/>
      <c r="F247" s="635"/>
      <c r="G247" s="238"/>
      <c r="H247" s="23"/>
      <c r="I247" s="79"/>
      <c r="J247" s="80"/>
      <c r="K247" s="70"/>
      <c r="L247" s="70"/>
      <c r="M247" s="70"/>
      <c r="N247" s="70"/>
      <c r="O247" s="70"/>
      <c r="P247" s="70"/>
      <c r="Q247" s="70"/>
      <c r="R247" s="70"/>
      <c r="S247" s="70"/>
      <c r="T247" s="70"/>
      <c r="U247" s="70"/>
    </row>
    <row r="248" spans="1:21" s="66" customFormat="1" ht="13.5" customHeight="1">
      <c r="A248" s="270" t="s">
        <v>371</v>
      </c>
      <c r="B248" s="271" t="s">
        <v>1700</v>
      </c>
      <c r="C248" s="264">
        <v>20</v>
      </c>
      <c r="D248" s="258">
        <v>111</v>
      </c>
      <c r="E248" s="258"/>
      <c r="F248" s="633">
        <f>C248*E248</f>
        <v>0</v>
      </c>
      <c r="G248" s="238">
        <v>209</v>
      </c>
      <c r="H248" s="23"/>
      <c r="I248" s="79"/>
      <c r="J248" s="80"/>
      <c r="K248" s="70"/>
      <c r="L248" s="70"/>
      <c r="M248" s="70"/>
      <c r="N248" s="70"/>
      <c r="O248" s="70"/>
      <c r="P248" s="70"/>
      <c r="Q248" s="70"/>
      <c r="R248" s="70"/>
      <c r="S248" s="70"/>
      <c r="T248" s="70"/>
      <c r="U248" s="70"/>
    </row>
    <row r="249" spans="1:21" s="66" customFormat="1" ht="13.5" customHeight="1">
      <c r="A249" s="259" t="s">
        <v>1701</v>
      </c>
      <c r="B249" s="234"/>
      <c r="C249" s="239"/>
      <c r="D249" s="236">
        <v>111</v>
      </c>
      <c r="E249" s="236"/>
      <c r="F249" s="634"/>
      <c r="G249" s="238"/>
      <c r="H249" s="23"/>
      <c r="I249" s="79"/>
      <c r="J249" s="80"/>
      <c r="K249" s="70"/>
      <c r="L249" s="70"/>
      <c r="M249" s="70"/>
      <c r="N249" s="70"/>
      <c r="O249" s="70"/>
      <c r="P249" s="70"/>
      <c r="Q249" s="70"/>
      <c r="R249" s="70"/>
      <c r="S249" s="70"/>
      <c r="T249" s="70"/>
      <c r="U249" s="70"/>
    </row>
    <row r="250" spans="1:21" s="66" customFormat="1" ht="13.5" customHeight="1">
      <c r="A250" s="259" t="s">
        <v>1702</v>
      </c>
      <c r="B250" s="234"/>
      <c r="C250" s="239"/>
      <c r="D250" s="236">
        <v>111</v>
      </c>
      <c r="E250" s="236"/>
      <c r="F250" s="634"/>
      <c r="G250" s="238"/>
      <c r="H250" s="23"/>
      <c r="I250" s="79"/>
      <c r="J250" s="80"/>
      <c r="K250" s="70"/>
      <c r="L250" s="70"/>
      <c r="M250" s="70"/>
      <c r="N250" s="70"/>
      <c r="O250" s="70"/>
      <c r="P250" s="70"/>
      <c r="Q250" s="70"/>
      <c r="R250" s="70"/>
      <c r="S250" s="70"/>
      <c r="T250" s="70"/>
      <c r="U250" s="70"/>
    </row>
    <row r="251" spans="1:21" s="66" customFormat="1" ht="13.5" customHeight="1">
      <c r="A251" s="259" t="s">
        <v>1703</v>
      </c>
      <c r="B251" s="234"/>
      <c r="C251" s="239"/>
      <c r="D251" s="236">
        <v>111</v>
      </c>
      <c r="E251" s="236"/>
      <c r="F251" s="634"/>
      <c r="G251" s="238"/>
      <c r="H251" s="23"/>
      <c r="I251" s="79"/>
      <c r="J251" s="80"/>
      <c r="K251" s="70"/>
      <c r="L251" s="70"/>
      <c r="M251" s="70"/>
      <c r="N251" s="70"/>
      <c r="O251" s="70"/>
      <c r="P251" s="70"/>
      <c r="Q251" s="70"/>
      <c r="R251" s="70"/>
      <c r="S251" s="70"/>
      <c r="T251" s="70"/>
      <c r="U251" s="70"/>
    </row>
    <row r="252" spans="1:21" s="66" customFormat="1" ht="13.5" customHeight="1">
      <c r="A252" s="259" t="s">
        <v>1704</v>
      </c>
      <c r="B252" s="234"/>
      <c r="C252" s="239"/>
      <c r="D252" s="236">
        <v>111</v>
      </c>
      <c r="E252" s="236"/>
      <c r="F252" s="634"/>
      <c r="G252" s="238"/>
      <c r="H252" s="23"/>
      <c r="I252" s="79"/>
      <c r="J252" s="80"/>
      <c r="K252" s="70"/>
      <c r="L252" s="70"/>
      <c r="M252" s="70"/>
      <c r="N252" s="70"/>
      <c r="O252" s="70"/>
      <c r="P252" s="70"/>
      <c r="Q252" s="70"/>
      <c r="R252" s="70"/>
      <c r="S252" s="70"/>
      <c r="T252" s="70"/>
      <c r="U252" s="70"/>
    </row>
    <row r="253" spans="1:21" s="66" customFormat="1" ht="13.5" customHeight="1" thickBot="1">
      <c r="A253" s="260" t="s">
        <v>1705</v>
      </c>
      <c r="B253" s="261"/>
      <c r="C253" s="286"/>
      <c r="D253" s="265">
        <v>111</v>
      </c>
      <c r="E253" s="265"/>
      <c r="F253" s="635"/>
      <c r="G253" s="238"/>
      <c r="H253" s="23"/>
      <c r="I253" s="79"/>
      <c r="J253" s="80"/>
      <c r="K253" s="70"/>
      <c r="L253" s="70"/>
      <c r="M253" s="70"/>
      <c r="N253" s="70"/>
      <c r="O253" s="70"/>
      <c r="P253" s="70"/>
      <c r="Q253" s="70"/>
      <c r="R253" s="70"/>
      <c r="S253" s="70"/>
      <c r="T253" s="70"/>
      <c r="U253" s="70"/>
    </row>
    <row r="254" spans="1:21" s="66" customFormat="1" ht="13.5" customHeight="1">
      <c r="A254" s="254" t="s">
        <v>1706</v>
      </c>
      <c r="B254" s="255" t="s">
        <v>1707</v>
      </c>
      <c r="C254" s="264">
        <v>45</v>
      </c>
      <c r="D254" s="258">
        <v>111</v>
      </c>
      <c r="E254" s="258"/>
      <c r="F254" s="633">
        <f>C254*E254</f>
        <v>0</v>
      </c>
      <c r="G254" s="238">
        <v>13</v>
      </c>
      <c r="H254" s="23" t="s">
        <v>4123</v>
      </c>
      <c r="I254" s="79"/>
      <c r="J254" s="80"/>
      <c r="K254" s="70"/>
      <c r="L254" s="70"/>
      <c r="M254" s="70"/>
      <c r="N254" s="70"/>
      <c r="O254" s="70"/>
      <c r="P254" s="70"/>
      <c r="Q254" s="70"/>
      <c r="R254" s="70"/>
      <c r="S254" s="70"/>
      <c r="T254" s="70"/>
      <c r="U254" s="70"/>
    </row>
    <row r="255" spans="1:21" s="66" customFormat="1" ht="13.5" customHeight="1">
      <c r="A255" s="716" t="s">
        <v>372</v>
      </c>
      <c r="B255" s="717"/>
      <c r="C255" s="717"/>
      <c r="D255" s="236">
        <v>111</v>
      </c>
      <c r="E255" s="236"/>
      <c r="F255" s="634"/>
      <c r="G255" s="238"/>
      <c r="H255" s="23"/>
      <c r="I255" s="79"/>
      <c r="J255" s="80"/>
      <c r="K255" s="70"/>
      <c r="L255" s="70"/>
      <c r="M255" s="70"/>
      <c r="N255" s="70"/>
      <c r="O255" s="70"/>
      <c r="P255" s="70"/>
      <c r="Q255" s="70"/>
      <c r="R255" s="70"/>
      <c r="S255" s="70"/>
      <c r="T255" s="70"/>
      <c r="U255" s="70"/>
    </row>
    <row r="256" spans="1:21" s="66" customFormat="1" ht="13.5" customHeight="1">
      <c r="A256" s="716" t="s">
        <v>373</v>
      </c>
      <c r="B256" s="717"/>
      <c r="C256" s="717"/>
      <c r="D256" s="236">
        <v>111</v>
      </c>
      <c r="E256" s="236"/>
      <c r="F256" s="634"/>
      <c r="G256" s="238"/>
      <c r="H256" s="23"/>
      <c r="I256" s="79"/>
      <c r="J256" s="80"/>
      <c r="K256" s="70"/>
      <c r="L256" s="70"/>
      <c r="M256" s="70"/>
      <c r="N256" s="70"/>
      <c r="O256" s="70"/>
      <c r="P256" s="70"/>
      <c r="Q256" s="70"/>
      <c r="R256" s="70"/>
      <c r="S256" s="70"/>
      <c r="T256" s="70"/>
      <c r="U256" s="70"/>
    </row>
    <row r="257" spans="1:21" s="66" customFormat="1" ht="13.5" customHeight="1">
      <c r="A257" s="716" t="s">
        <v>374</v>
      </c>
      <c r="B257" s="717"/>
      <c r="C257" s="717"/>
      <c r="D257" s="236">
        <v>111</v>
      </c>
      <c r="E257" s="236"/>
      <c r="F257" s="634"/>
      <c r="G257" s="238"/>
      <c r="H257" s="23"/>
      <c r="I257" s="79"/>
      <c r="J257" s="80"/>
      <c r="K257" s="70"/>
      <c r="L257" s="70"/>
      <c r="M257" s="70"/>
      <c r="N257" s="70"/>
      <c r="O257" s="70"/>
      <c r="P257" s="70"/>
      <c r="Q257" s="70"/>
      <c r="R257" s="70"/>
      <c r="S257" s="70"/>
      <c r="T257" s="70"/>
      <c r="U257" s="70"/>
    </row>
    <row r="258" spans="1:21" s="66" customFormat="1" ht="13.5" customHeight="1">
      <c r="A258" s="716" t="s">
        <v>375</v>
      </c>
      <c r="B258" s="717"/>
      <c r="C258" s="717"/>
      <c r="D258" s="236">
        <v>111</v>
      </c>
      <c r="E258" s="236"/>
      <c r="F258" s="634"/>
      <c r="G258" s="238"/>
      <c r="H258" s="23"/>
      <c r="I258" s="79"/>
      <c r="J258" s="80"/>
      <c r="K258" s="70"/>
      <c r="L258" s="70"/>
      <c r="M258" s="70"/>
      <c r="N258" s="70"/>
      <c r="O258" s="70"/>
      <c r="P258" s="70"/>
      <c r="Q258" s="70"/>
      <c r="R258" s="70"/>
      <c r="S258" s="70"/>
      <c r="T258" s="70"/>
      <c r="U258" s="70"/>
    </row>
    <row r="259" spans="1:21" s="66" customFormat="1" ht="13.5" customHeight="1">
      <c r="A259" s="716" t="s">
        <v>376</v>
      </c>
      <c r="B259" s="717"/>
      <c r="C259" s="717"/>
      <c r="D259" s="236">
        <v>111</v>
      </c>
      <c r="E259" s="236"/>
      <c r="F259" s="634"/>
      <c r="G259" s="238"/>
      <c r="H259" s="23"/>
      <c r="I259" s="79"/>
      <c r="J259" s="80"/>
      <c r="K259" s="70"/>
      <c r="L259" s="70"/>
      <c r="M259" s="70"/>
      <c r="N259" s="70"/>
      <c r="O259" s="70"/>
      <c r="P259" s="70"/>
      <c r="Q259" s="70"/>
      <c r="R259" s="70"/>
      <c r="S259" s="70"/>
      <c r="T259" s="70"/>
      <c r="U259" s="70"/>
    </row>
    <row r="260" spans="1:21" s="66" customFormat="1" ht="13.5" customHeight="1">
      <c r="A260" s="716" t="s">
        <v>377</v>
      </c>
      <c r="B260" s="717"/>
      <c r="C260" s="717"/>
      <c r="D260" s="236">
        <v>111</v>
      </c>
      <c r="E260" s="236"/>
      <c r="F260" s="634"/>
      <c r="G260" s="238"/>
      <c r="H260" s="23"/>
      <c r="I260" s="79"/>
      <c r="J260" s="80"/>
      <c r="K260" s="70"/>
      <c r="L260" s="70"/>
      <c r="M260" s="70"/>
      <c r="N260" s="70"/>
      <c r="O260" s="70"/>
      <c r="P260" s="70"/>
      <c r="Q260" s="70"/>
      <c r="R260" s="70"/>
      <c r="S260" s="70"/>
      <c r="T260" s="70"/>
      <c r="U260" s="70"/>
    </row>
    <row r="261" spans="1:21" s="66" customFormat="1" ht="13.5" customHeight="1">
      <c r="A261" s="716" t="s">
        <v>378</v>
      </c>
      <c r="B261" s="717"/>
      <c r="C261" s="717"/>
      <c r="D261" s="236">
        <v>111</v>
      </c>
      <c r="E261" s="236"/>
      <c r="F261" s="634"/>
      <c r="G261" s="238"/>
      <c r="H261" s="23"/>
      <c r="I261" s="79"/>
      <c r="J261" s="80"/>
      <c r="K261" s="70"/>
      <c r="L261" s="70"/>
      <c r="M261" s="70"/>
      <c r="N261" s="70"/>
      <c r="O261" s="70"/>
      <c r="P261" s="70"/>
      <c r="Q261" s="70"/>
      <c r="R261" s="70"/>
      <c r="S261" s="70"/>
      <c r="T261" s="70"/>
      <c r="U261" s="70"/>
    </row>
    <row r="262" spans="1:21" s="66" customFormat="1" ht="13.5" customHeight="1">
      <c r="A262" s="716" t="s">
        <v>379</v>
      </c>
      <c r="B262" s="717"/>
      <c r="C262" s="717"/>
      <c r="D262" s="236">
        <v>111</v>
      </c>
      <c r="E262" s="236"/>
      <c r="F262" s="634"/>
      <c r="G262" s="238"/>
      <c r="H262" s="23"/>
      <c r="I262" s="79"/>
      <c r="J262" s="80"/>
      <c r="K262" s="70"/>
      <c r="L262" s="70"/>
      <c r="M262" s="70"/>
      <c r="N262" s="70"/>
      <c r="O262" s="70"/>
      <c r="P262" s="70"/>
      <c r="Q262" s="70"/>
      <c r="R262" s="70"/>
      <c r="S262" s="70"/>
      <c r="T262" s="70"/>
      <c r="U262" s="70"/>
    </row>
    <row r="263" spans="1:21" s="66" customFormat="1" ht="13.5" customHeight="1">
      <c r="A263" s="716" t="s">
        <v>380</v>
      </c>
      <c r="B263" s="717"/>
      <c r="C263" s="717"/>
      <c r="D263" s="236">
        <v>111</v>
      </c>
      <c r="E263" s="236"/>
      <c r="F263" s="634"/>
      <c r="G263" s="238"/>
      <c r="H263" s="23"/>
      <c r="I263" s="79"/>
      <c r="J263" s="80"/>
      <c r="K263" s="70"/>
      <c r="L263" s="70"/>
      <c r="M263" s="70"/>
      <c r="N263" s="70"/>
      <c r="O263" s="70"/>
      <c r="P263" s="70"/>
      <c r="Q263" s="70"/>
      <c r="R263" s="70"/>
      <c r="S263" s="70"/>
      <c r="T263" s="70"/>
      <c r="U263" s="70"/>
    </row>
    <row r="264" spans="1:21" s="66" customFormat="1" ht="13.5" customHeight="1" thickBot="1">
      <c r="A264" s="714" t="s">
        <v>1708</v>
      </c>
      <c r="B264" s="715"/>
      <c r="C264" s="715"/>
      <c r="D264" s="265">
        <v>111</v>
      </c>
      <c r="E264" s="265"/>
      <c r="F264" s="635"/>
      <c r="G264" s="238"/>
      <c r="H264" s="23"/>
      <c r="I264" s="79"/>
      <c r="J264" s="80"/>
      <c r="K264" s="70"/>
      <c r="L264" s="70"/>
      <c r="M264" s="70"/>
      <c r="N264" s="70"/>
      <c r="O264" s="70"/>
      <c r="P264" s="70"/>
      <c r="Q264" s="70"/>
      <c r="R264" s="70"/>
      <c r="S264" s="70"/>
      <c r="T264" s="70"/>
      <c r="U264" s="70"/>
    </row>
    <row r="265" spans="1:21" s="66" customFormat="1" ht="13.5" customHeight="1">
      <c r="A265" s="254" t="s">
        <v>728</v>
      </c>
      <c r="B265" s="255" t="s">
        <v>1709</v>
      </c>
      <c r="C265" s="264">
        <v>35</v>
      </c>
      <c r="D265" s="258">
        <v>111</v>
      </c>
      <c r="E265" s="258"/>
      <c r="F265" s="633">
        <f>C265*E265</f>
        <v>0</v>
      </c>
      <c r="G265" s="238">
        <v>395</v>
      </c>
      <c r="H265" s="23"/>
      <c r="I265" s="79"/>
      <c r="J265" s="80"/>
      <c r="K265" s="70"/>
      <c r="L265" s="70"/>
      <c r="M265" s="70"/>
      <c r="N265" s="70"/>
      <c r="O265" s="70"/>
      <c r="P265" s="70"/>
      <c r="Q265" s="70"/>
      <c r="R265" s="70"/>
      <c r="S265" s="70"/>
      <c r="T265" s="70"/>
      <c r="U265" s="70"/>
    </row>
    <row r="266" spans="1:21" s="66" customFormat="1" ht="13.5" customHeight="1">
      <c r="A266" s="716" t="s">
        <v>729</v>
      </c>
      <c r="B266" s="717"/>
      <c r="C266" s="717"/>
      <c r="D266" s="236">
        <v>111</v>
      </c>
      <c r="E266" s="236"/>
      <c r="F266" s="634"/>
      <c r="G266" s="238"/>
      <c r="H266" s="23"/>
      <c r="I266" s="79"/>
      <c r="J266" s="80"/>
      <c r="K266" s="70"/>
      <c r="L266" s="70"/>
      <c r="M266" s="70"/>
      <c r="N266" s="70"/>
      <c r="O266" s="70"/>
      <c r="P266" s="70"/>
      <c r="Q266" s="70"/>
      <c r="R266" s="70"/>
      <c r="S266" s="70"/>
      <c r="T266" s="70"/>
      <c r="U266" s="70"/>
    </row>
    <row r="267" spans="1:21" s="66" customFormat="1" ht="13.5" customHeight="1">
      <c r="A267" s="716" t="s">
        <v>730</v>
      </c>
      <c r="B267" s="717"/>
      <c r="C267" s="717"/>
      <c r="D267" s="236">
        <v>111</v>
      </c>
      <c r="E267" s="236"/>
      <c r="F267" s="634"/>
      <c r="G267" s="238"/>
      <c r="H267" s="23"/>
      <c r="I267" s="79"/>
      <c r="J267" s="80"/>
      <c r="K267" s="70"/>
      <c r="L267" s="70"/>
      <c r="M267" s="70"/>
      <c r="N267" s="70"/>
      <c r="O267" s="70"/>
      <c r="P267" s="70"/>
      <c r="Q267" s="70"/>
      <c r="R267" s="70"/>
      <c r="S267" s="70"/>
      <c r="T267" s="70"/>
      <c r="U267" s="70"/>
    </row>
    <row r="268" spans="1:21" s="66" customFormat="1" ht="13.5" customHeight="1">
      <c r="A268" s="716" t="s">
        <v>1125</v>
      </c>
      <c r="B268" s="717"/>
      <c r="C268" s="717"/>
      <c r="D268" s="236">
        <v>111</v>
      </c>
      <c r="E268" s="236"/>
      <c r="F268" s="634"/>
      <c r="G268" s="238"/>
      <c r="H268" s="23"/>
      <c r="I268" s="79"/>
      <c r="J268" s="80"/>
      <c r="K268" s="70"/>
      <c r="L268" s="70"/>
      <c r="M268" s="70"/>
      <c r="N268" s="70"/>
      <c r="O268" s="70"/>
      <c r="P268" s="70"/>
      <c r="Q268" s="70"/>
      <c r="R268" s="70"/>
      <c r="S268" s="70"/>
      <c r="T268" s="70"/>
      <c r="U268" s="70"/>
    </row>
    <row r="269" spans="1:21" s="66" customFormat="1" ht="13.5" customHeight="1">
      <c r="A269" s="716" t="s">
        <v>731</v>
      </c>
      <c r="B269" s="717"/>
      <c r="C269" s="717"/>
      <c r="D269" s="236">
        <v>111</v>
      </c>
      <c r="E269" s="236"/>
      <c r="F269" s="634"/>
      <c r="G269" s="238"/>
      <c r="H269" s="23"/>
      <c r="I269" s="79"/>
      <c r="J269" s="80"/>
      <c r="K269" s="70"/>
      <c r="L269" s="70"/>
      <c r="M269" s="70"/>
      <c r="N269" s="70"/>
      <c r="O269" s="70"/>
      <c r="P269" s="70"/>
      <c r="Q269" s="70"/>
      <c r="R269" s="70"/>
      <c r="S269" s="70"/>
      <c r="T269" s="70"/>
      <c r="U269" s="70"/>
    </row>
    <row r="270" spans="1:21" s="66" customFormat="1" ht="13.5" customHeight="1" thickBot="1">
      <c r="A270" s="714" t="s">
        <v>732</v>
      </c>
      <c r="B270" s="715"/>
      <c r="C270" s="715"/>
      <c r="D270" s="265">
        <v>111</v>
      </c>
      <c r="E270" s="265"/>
      <c r="F270" s="635"/>
      <c r="G270" s="238"/>
      <c r="H270" s="23"/>
      <c r="I270" s="79"/>
      <c r="J270" s="80"/>
      <c r="K270" s="70"/>
      <c r="L270" s="70"/>
      <c r="M270" s="70"/>
      <c r="N270" s="70"/>
      <c r="O270" s="70"/>
      <c r="P270" s="70"/>
      <c r="Q270" s="70"/>
      <c r="R270" s="70"/>
      <c r="S270" s="70"/>
      <c r="T270" s="70"/>
      <c r="U270" s="70"/>
    </row>
    <row r="271" spans="1:21" s="66" customFormat="1" ht="13.5" customHeight="1">
      <c r="A271" s="254" t="s">
        <v>381</v>
      </c>
      <c r="B271" s="255" t="s">
        <v>1710</v>
      </c>
      <c r="C271" s="264">
        <v>20</v>
      </c>
      <c r="D271" s="258">
        <v>112</v>
      </c>
      <c r="E271" s="258"/>
      <c r="F271" s="633">
        <f>C271*E271</f>
        <v>0</v>
      </c>
      <c r="G271" s="238">
        <v>687</v>
      </c>
      <c r="H271" s="23"/>
      <c r="I271" s="79"/>
      <c r="J271" s="80"/>
      <c r="K271" s="70"/>
      <c r="L271" s="70"/>
      <c r="M271" s="70"/>
      <c r="N271" s="70"/>
      <c r="O271" s="70"/>
      <c r="P271" s="70"/>
      <c r="Q271" s="70"/>
      <c r="R271" s="70"/>
      <c r="S271" s="70"/>
      <c r="T271" s="70"/>
      <c r="U271" s="70"/>
    </row>
    <row r="272" spans="1:21" s="66" customFormat="1" ht="13.5" customHeight="1">
      <c r="A272" s="259" t="s">
        <v>382</v>
      </c>
      <c r="B272" s="234"/>
      <c r="C272" s="239"/>
      <c r="D272" s="236">
        <v>112</v>
      </c>
      <c r="E272" s="236"/>
      <c r="F272" s="634"/>
      <c r="G272" s="238"/>
      <c r="H272" s="23"/>
      <c r="I272" s="79"/>
      <c r="J272" s="80"/>
      <c r="K272" s="70"/>
      <c r="L272" s="70"/>
      <c r="M272" s="70"/>
      <c r="N272" s="70"/>
      <c r="O272" s="70"/>
      <c r="P272" s="70"/>
      <c r="Q272" s="70"/>
      <c r="R272" s="70"/>
      <c r="S272" s="70"/>
      <c r="T272" s="70"/>
      <c r="U272" s="70"/>
    </row>
    <row r="273" spans="1:21" s="66" customFormat="1" ht="13.5" customHeight="1">
      <c r="A273" s="259" t="s">
        <v>383</v>
      </c>
      <c r="B273" s="234"/>
      <c r="C273" s="239"/>
      <c r="D273" s="236">
        <v>112</v>
      </c>
      <c r="E273" s="236"/>
      <c r="F273" s="634"/>
      <c r="G273" s="238"/>
      <c r="H273" s="23"/>
      <c r="I273" s="79"/>
      <c r="J273" s="80"/>
      <c r="K273" s="70"/>
      <c r="L273" s="70"/>
      <c r="M273" s="70"/>
      <c r="N273" s="70"/>
      <c r="O273" s="70"/>
      <c r="P273" s="70"/>
      <c r="Q273" s="70"/>
      <c r="R273" s="70"/>
      <c r="S273" s="70"/>
      <c r="T273" s="70"/>
      <c r="U273" s="70"/>
    </row>
    <row r="274" spans="1:21" s="66" customFormat="1" ht="13.5" customHeight="1">
      <c r="A274" s="259" t="s">
        <v>384</v>
      </c>
      <c r="B274" s="234"/>
      <c r="C274" s="239"/>
      <c r="D274" s="236">
        <v>112</v>
      </c>
      <c r="E274" s="236"/>
      <c r="F274" s="634"/>
      <c r="G274" s="238"/>
      <c r="H274" s="23"/>
      <c r="I274" s="79"/>
      <c r="J274" s="80"/>
      <c r="K274" s="70"/>
      <c r="L274" s="70"/>
      <c r="M274" s="70"/>
      <c r="N274" s="70"/>
      <c r="O274" s="70"/>
      <c r="P274" s="70"/>
      <c r="Q274" s="70"/>
      <c r="R274" s="70"/>
      <c r="S274" s="70"/>
      <c r="T274" s="70"/>
      <c r="U274" s="70"/>
    </row>
    <row r="275" spans="1:21" s="66" customFormat="1" ht="13.5" customHeight="1" thickBot="1">
      <c r="A275" s="260" t="s">
        <v>718</v>
      </c>
      <c r="B275" s="261"/>
      <c r="C275" s="286"/>
      <c r="D275" s="265">
        <v>112</v>
      </c>
      <c r="E275" s="265"/>
      <c r="F275" s="635"/>
      <c r="G275" s="238"/>
      <c r="H275" s="23"/>
      <c r="I275" s="79"/>
      <c r="J275" s="80"/>
      <c r="K275" s="70"/>
      <c r="L275" s="70"/>
      <c r="M275" s="70"/>
      <c r="N275" s="70"/>
      <c r="O275" s="70"/>
      <c r="P275" s="70"/>
      <c r="Q275" s="70"/>
      <c r="R275" s="70"/>
      <c r="S275" s="70"/>
      <c r="T275" s="70"/>
      <c r="U275" s="70"/>
    </row>
    <row r="276" spans="1:21" s="66" customFormat="1" ht="13.5" customHeight="1">
      <c r="A276" s="254" t="s">
        <v>719</v>
      </c>
      <c r="B276" s="255" t="s">
        <v>1711</v>
      </c>
      <c r="C276" s="264">
        <v>20</v>
      </c>
      <c r="D276" s="258">
        <v>112</v>
      </c>
      <c r="E276" s="258"/>
      <c r="F276" s="633">
        <f>C276*E276</f>
        <v>0</v>
      </c>
      <c r="G276" s="238">
        <v>690</v>
      </c>
      <c r="H276" s="23"/>
      <c r="I276" s="79"/>
      <c r="J276" s="80"/>
      <c r="K276" s="70"/>
      <c r="L276" s="70"/>
      <c r="M276" s="70"/>
      <c r="N276" s="70"/>
      <c r="O276" s="70"/>
      <c r="P276" s="70"/>
      <c r="Q276" s="70"/>
      <c r="R276" s="70"/>
      <c r="S276" s="70"/>
      <c r="T276" s="70"/>
      <c r="U276" s="70"/>
    </row>
    <row r="277" spans="1:21" s="66" customFormat="1" ht="13.5" customHeight="1">
      <c r="A277" s="259" t="s">
        <v>720</v>
      </c>
      <c r="B277" s="234"/>
      <c r="C277" s="239"/>
      <c r="D277" s="236">
        <v>112</v>
      </c>
      <c r="E277" s="236"/>
      <c r="F277" s="634"/>
      <c r="G277" s="238"/>
      <c r="H277" s="23"/>
      <c r="I277" s="79"/>
      <c r="J277" s="80"/>
      <c r="K277" s="70"/>
      <c r="L277" s="70"/>
      <c r="M277" s="70"/>
      <c r="N277" s="70"/>
      <c r="O277" s="70"/>
      <c r="P277" s="70"/>
      <c r="Q277" s="70"/>
      <c r="R277" s="70"/>
      <c r="S277" s="70"/>
      <c r="T277" s="70"/>
      <c r="U277" s="70"/>
    </row>
    <row r="278" spans="1:21" s="66" customFormat="1" ht="13.5" customHeight="1">
      <c r="A278" s="259" t="s">
        <v>1712</v>
      </c>
      <c r="B278" s="234"/>
      <c r="C278" s="239"/>
      <c r="D278" s="236">
        <v>112</v>
      </c>
      <c r="E278" s="236"/>
      <c r="F278" s="634"/>
      <c r="G278" s="238"/>
      <c r="H278" s="23"/>
      <c r="I278" s="79"/>
      <c r="J278" s="80"/>
      <c r="K278" s="70"/>
      <c r="L278" s="70"/>
      <c r="M278" s="70"/>
      <c r="N278" s="70"/>
      <c r="O278" s="70"/>
      <c r="P278" s="70"/>
      <c r="Q278" s="70"/>
      <c r="R278" s="70"/>
      <c r="S278" s="70"/>
      <c r="T278" s="70"/>
      <c r="U278" s="70"/>
    </row>
    <row r="279" spans="1:21" s="66" customFormat="1" ht="13.5" customHeight="1">
      <c r="A279" s="259" t="s">
        <v>721</v>
      </c>
      <c r="B279" s="234"/>
      <c r="C279" s="239"/>
      <c r="D279" s="236">
        <v>112</v>
      </c>
      <c r="E279" s="236"/>
      <c r="F279" s="634"/>
      <c r="G279" s="238"/>
      <c r="H279" s="23"/>
      <c r="I279" s="79"/>
      <c r="J279" s="80"/>
      <c r="K279" s="70"/>
      <c r="L279" s="70"/>
      <c r="M279" s="70"/>
      <c r="N279" s="70"/>
      <c r="O279" s="70"/>
      <c r="P279" s="70"/>
      <c r="Q279" s="70"/>
      <c r="R279" s="70"/>
      <c r="S279" s="70"/>
      <c r="T279" s="70"/>
      <c r="U279" s="70"/>
    </row>
    <row r="280" spans="1:21" s="66" customFormat="1" ht="13.5" customHeight="1" thickBot="1">
      <c r="A280" s="260" t="s">
        <v>722</v>
      </c>
      <c r="B280" s="261"/>
      <c r="C280" s="286"/>
      <c r="D280" s="265">
        <v>112</v>
      </c>
      <c r="E280" s="265"/>
      <c r="F280" s="635"/>
      <c r="G280" s="238"/>
      <c r="H280" s="23"/>
      <c r="I280" s="79"/>
      <c r="J280" s="80"/>
      <c r="K280" s="70"/>
      <c r="L280" s="70"/>
      <c r="M280" s="70"/>
      <c r="N280" s="70"/>
      <c r="O280" s="70"/>
      <c r="P280" s="70"/>
      <c r="Q280" s="70"/>
      <c r="R280" s="70"/>
      <c r="S280" s="70"/>
      <c r="T280" s="70"/>
      <c r="U280" s="70"/>
    </row>
    <row r="281" spans="1:21" s="66" customFormat="1" ht="13.5" customHeight="1">
      <c r="A281" s="254" t="s">
        <v>723</v>
      </c>
      <c r="B281" s="255" t="s">
        <v>1713</v>
      </c>
      <c r="C281" s="264">
        <v>30</v>
      </c>
      <c r="D281" s="258">
        <v>112</v>
      </c>
      <c r="E281" s="258"/>
      <c r="F281" s="633">
        <f>C281*E281</f>
        <v>0</v>
      </c>
      <c r="G281" s="238">
        <v>116</v>
      </c>
      <c r="H281" s="23"/>
      <c r="I281" s="79"/>
      <c r="J281" s="80"/>
      <c r="K281" s="70"/>
      <c r="L281" s="70"/>
      <c r="M281" s="70"/>
      <c r="N281" s="70"/>
      <c r="O281" s="70"/>
      <c r="P281" s="70"/>
      <c r="Q281" s="70"/>
      <c r="R281" s="70"/>
      <c r="S281" s="70"/>
      <c r="T281" s="70"/>
      <c r="U281" s="70"/>
    </row>
    <row r="282" spans="1:21" s="66" customFormat="1" ht="13.5" customHeight="1">
      <c r="A282" s="259" t="s">
        <v>724</v>
      </c>
      <c r="B282" s="234"/>
      <c r="C282" s="239"/>
      <c r="D282" s="236">
        <v>112</v>
      </c>
      <c r="E282" s="236"/>
      <c r="F282" s="634"/>
      <c r="G282" s="238"/>
      <c r="H282" s="23"/>
      <c r="I282" s="79"/>
      <c r="J282" s="80"/>
      <c r="K282" s="70"/>
      <c r="L282" s="70"/>
      <c r="M282" s="70"/>
      <c r="N282" s="70"/>
      <c r="O282" s="70"/>
      <c r="P282" s="70"/>
      <c r="Q282" s="70"/>
      <c r="R282" s="70"/>
      <c r="S282" s="70"/>
      <c r="T282" s="70"/>
      <c r="U282" s="70"/>
    </row>
    <row r="283" spans="1:21" s="66" customFormat="1" ht="13.5" customHeight="1">
      <c r="A283" s="259" t="s">
        <v>1714</v>
      </c>
      <c r="B283" s="234"/>
      <c r="C283" s="239"/>
      <c r="D283" s="236">
        <v>112</v>
      </c>
      <c r="E283" s="236"/>
      <c r="F283" s="634"/>
      <c r="G283" s="238"/>
      <c r="H283" s="23"/>
      <c r="I283" s="79"/>
      <c r="J283" s="80"/>
      <c r="K283" s="70"/>
      <c r="L283" s="70"/>
      <c r="M283" s="70"/>
      <c r="N283" s="70"/>
      <c r="O283" s="70"/>
      <c r="P283" s="70"/>
      <c r="Q283" s="70"/>
      <c r="R283" s="70"/>
      <c r="S283" s="70"/>
      <c r="T283" s="70"/>
      <c r="U283" s="70"/>
    </row>
    <row r="284" spans="1:21" s="66" customFormat="1" ht="13.5" customHeight="1">
      <c r="A284" s="259" t="s">
        <v>1715</v>
      </c>
      <c r="B284" s="234"/>
      <c r="C284" s="239"/>
      <c r="D284" s="236">
        <v>112</v>
      </c>
      <c r="E284" s="236"/>
      <c r="F284" s="634"/>
      <c r="G284" s="238"/>
      <c r="H284" s="23"/>
      <c r="I284" s="79"/>
      <c r="J284" s="80"/>
      <c r="K284" s="70"/>
      <c r="L284" s="70"/>
      <c r="M284" s="70"/>
      <c r="N284" s="70"/>
      <c r="O284" s="70"/>
      <c r="P284" s="70"/>
      <c r="Q284" s="70"/>
      <c r="R284" s="70"/>
      <c r="S284" s="70"/>
      <c r="T284" s="70"/>
      <c r="U284" s="70"/>
    </row>
    <row r="285" spans="1:21" s="66" customFormat="1" ht="13.5" customHeight="1">
      <c r="A285" s="259" t="s">
        <v>725</v>
      </c>
      <c r="B285" s="234"/>
      <c r="C285" s="239"/>
      <c r="D285" s="236">
        <v>112</v>
      </c>
      <c r="E285" s="236"/>
      <c r="F285" s="634"/>
      <c r="G285" s="238"/>
      <c r="H285" s="23"/>
      <c r="I285" s="79"/>
      <c r="J285" s="80"/>
      <c r="K285" s="70"/>
      <c r="L285" s="70"/>
      <c r="M285" s="70"/>
      <c r="N285" s="70"/>
      <c r="O285" s="70"/>
      <c r="P285" s="70"/>
      <c r="Q285" s="70"/>
      <c r="R285" s="70"/>
      <c r="S285" s="70"/>
      <c r="T285" s="70"/>
      <c r="U285" s="70"/>
    </row>
    <row r="286" spans="1:21" s="66" customFormat="1" ht="13.5" customHeight="1">
      <c r="A286" s="259" t="s">
        <v>726</v>
      </c>
      <c r="B286" s="234"/>
      <c r="C286" s="239"/>
      <c r="D286" s="236">
        <v>112</v>
      </c>
      <c r="E286" s="236"/>
      <c r="F286" s="634"/>
      <c r="G286" s="238"/>
      <c r="H286" s="23"/>
      <c r="I286" s="79"/>
      <c r="J286" s="80"/>
      <c r="K286" s="70"/>
      <c r="L286" s="70"/>
      <c r="M286" s="70"/>
      <c r="N286" s="70"/>
      <c r="O286" s="70"/>
      <c r="P286" s="70"/>
      <c r="Q286" s="70"/>
      <c r="R286" s="70"/>
      <c r="S286" s="70"/>
      <c r="T286" s="70"/>
      <c r="U286" s="70"/>
    </row>
    <row r="287" spans="1:21" s="66" customFormat="1" ht="13.5" customHeight="1" thickBot="1">
      <c r="A287" s="260" t="s">
        <v>727</v>
      </c>
      <c r="B287" s="261"/>
      <c r="C287" s="286"/>
      <c r="D287" s="265">
        <v>112</v>
      </c>
      <c r="E287" s="265"/>
      <c r="F287" s="635"/>
      <c r="G287" s="238"/>
      <c r="H287" s="23"/>
      <c r="I287" s="79"/>
      <c r="J287" s="80"/>
      <c r="K287" s="70"/>
      <c r="L287" s="70"/>
      <c r="M287" s="70"/>
      <c r="N287" s="70"/>
      <c r="O287" s="70"/>
      <c r="P287" s="70"/>
      <c r="Q287" s="70"/>
      <c r="R287" s="70"/>
      <c r="S287" s="70"/>
      <c r="T287" s="70"/>
      <c r="U287" s="70"/>
    </row>
    <row r="288" spans="1:21" s="66" customFormat="1" ht="13.5" customHeight="1">
      <c r="A288" s="270" t="s">
        <v>447</v>
      </c>
      <c r="B288" s="271" t="s">
        <v>1716</v>
      </c>
      <c r="C288" s="264">
        <v>30</v>
      </c>
      <c r="D288" s="258">
        <v>112</v>
      </c>
      <c r="E288" s="258"/>
      <c r="F288" s="633">
        <f>C288*E288</f>
        <v>0</v>
      </c>
      <c r="G288" s="238">
        <v>195</v>
      </c>
      <c r="H288" s="23"/>
      <c r="I288" s="79"/>
      <c r="J288" s="80"/>
      <c r="K288" s="70"/>
      <c r="L288" s="70"/>
      <c r="M288" s="70"/>
      <c r="N288" s="70"/>
      <c r="O288" s="70"/>
      <c r="P288" s="70"/>
      <c r="Q288" s="70"/>
      <c r="R288" s="70"/>
      <c r="S288" s="70"/>
      <c r="T288" s="70"/>
      <c r="U288" s="70"/>
    </row>
    <row r="289" spans="1:21" s="66" customFormat="1" ht="13.5" customHeight="1">
      <c r="A289" s="259" t="s">
        <v>1717</v>
      </c>
      <c r="B289" s="234"/>
      <c r="C289" s="239"/>
      <c r="D289" s="236">
        <v>112</v>
      </c>
      <c r="E289" s="236"/>
      <c r="F289" s="634"/>
      <c r="G289" s="238"/>
      <c r="H289" s="23"/>
      <c r="I289" s="79"/>
      <c r="J289" s="80"/>
      <c r="K289" s="70"/>
      <c r="L289" s="70"/>
      <c r="M289" s="70"/>
      <c r="N289" s="70"/>
      <c r="O289" s="70"/>
      <c r="P289" s="70"/>
      <c r="Q289" s="70"/>
      <c r="R289" s="70"/>
      <c r="S289" s="70"/>
      <c r="T289" s="70"/>
      <c r="U289" s="70"/>
    </row>
    <row r="290" spans="1:21" s="66" customFormat="1" ht="13.5" customHeight="1">
      <c r="A290" s="259" t="s">
        <v>1718</v>
      </c>
      <c r="B290" s="234"/>
      <c r="C290" s="239"/>
      <c r="D290" s="236">
        <v>112</v>
      </c>
      <c r="E290" s="236"/>
      <c r="F290" s="634"/>
      <c r="G290" s="238"/>
      <c r="H290" s="23"/>
      <c r="I290" s="79"/>
      <c r="J290" s="80"/>
      <c r="K290" s="70"/>
      <c r="L290" s="70"/>
      <c r="M290" s="70"/>
      <c r="N290" s="70"/>
      <c r="O290" s="70"/>
      <c r="P290" s="70"/>
      <c r="Q290" s="70"/>
      <c r="R290" s="70"/>
      <c r="S290" s="70"/>
      <c r="T290" s="70"/>
      <c r="U290" s="70"/>
    </row>
    <row r="291" spans="1:21" s="66" customFormat="1" ht="13.5" customHeight="1">
      <c r="A291" s="259" t="s">
        <v>1719</v>
      </c>
      <c r="B291" s="234"/>
      <c r="C291" s="239"/>
      <c r="D291" s="236">
        <v>112</v>
      </c>
      <c r="E291" s="236"/>
      <c r="F291" s="634"/>
      <c r="G291" s="238"/>
      <c r="H291" s="23"/>
      <c r="I291" s="79"/>
      <c r="J291" s="80"/>
      <c r="K291" s="70"/>
      <c r="L291" s="70"/>
      <c r="M291" s="70"/>
      <c r="N291" s="70"/>
      <c r="O291" s="70"/>
      <c r="P291" s="70"/>
      <c r="Q291" s="70"/>
      <c r="R291" s="70"/>
      <c r="S291" s="70"/>
      <c r="T291" s="70"/>
      <c r="U291" s="70"/>
    </row>
    <row r="292" spans="1:21" s="66" customFormat="1" ht="13.5" customHeight="1">
      <c r="A292" s="259" t="s">
        <v>1720</v>
      </c>
      <c r="B292" s="234"/>
      <c r="C292" s="239"/>
      <c r="D292" s="236">
        <v>112</v>
      </c>
      <c r="E292" s="236"/>
      <c r="F292" s="634"/>
      <c r="G292" s="238"/>
      <c r="H292" s="23"/>
      <c r="I292" s="79"/>
      <c r="J292" s="80"/>
      <c r="K292" s="70"/>
      <c r="L292" s="70"/>
      <c r="M292" s="70"/>
      <c r="N292" s="70"/>
      <c r="O292" s="70"/>
      <c r="P292" s="70"/>
      <c r="Q292" s="70"/>
      <c r="R292" s="70"/>
      <c r="S292" s="70"/>
      <c r="T292" s="70"/>
      <c r="U292" s="70"/>
    </row>
    <row r="293" spans="1:21" s="66" customFormat="1" ht="13.5" customHeight="1" thickBot="1">
      <c r="A293" s="260" t="s">
        <v>1721</v>
      </c>
      <c r="B293" s="261"/>
      <c r="C293" s="286"/>
      <c r="D293" s="265">
        <v>112</v>
      </c>
      <c r="E293" s="265"/>
      <c r="F293" s="635"/>
      <c r="G293" s="238"/>
      <c r="H293" s="23"/>
      <c r="I293" s="79"/>
      <c r="J293" s="80"/>
      <c r="K293" s="70"/>
      <c r="L293" s="70"/>
      <c r="M293" s="70"/>
      <c r="N293" s="70"/>
      <c r="O293" s="70"/>
      <c r="P293" s="70"/>
      <c r="Q293" s="70"/>
      <c r="R293" s="70"/>
      <c r="S293" s="70"/>
      <c r="T293" s="70"/>
      <c r="U293" s="70"/>
    </row>
    <row r="294" spans="1:21" s="66" customFormat="1" ht="13.5" customHeight="1">
      <c r="A294" s="254" t="s">
        <v>1722</v>
      </c>
      <c r="B294" s="304" t="s">
        <v>1723</v>
      </c>
      <c r="C294" s="264">
        <v>20</v>
      </c>
      <c r="D294" s="258">
        <v>112</v>
      </c>
      <c r="E294" s="258"/>
      <c r="F294" s="633">
        <f>C294*E294</f>
        <v>0</v>
      </c>
      <c r="G294" s="238">
        <v>240</v>
      </c>
      <c r="H294" s="23"/>
      <c r="I294" s="79"/>
      <c r="J294" s="80"/>
      <c r="K294" s="70"/>
      <c r="L294" s="70"/>
      <c r="M294" s="70"/>
      <c r="N294" s="70"/>
      <c r="O294" s="70"/>
      <c r="P294" s="70"/>
      <c r="Q294" s="70"/>
      <c r="R294" s="70"/>
      <c r="S294" s="70"/>
      <c r="T294" s="70"/>
      <c r="U294" s="70"/>
    </row>
    <row r="295" spans="1:21" s="66" customFormat="1" ht="13.5" customHeight="1">
      <c r="A295" s="716" t="s">
        <v>1724</v>
      </c>
      <c r="B295" s="717"/>
      <c r="C295" s="717"/>
      <c r="D295" s="236">
        <v>112</v>
      </c>
      <c r="E295" s="236"/>
      <c r="F295" s="634"/>
      <c r="G295" s="238"/>
      <c r="H295" s="23"/>
      <c r="I295" s="79"/>
      <c r="J295" s="80"/>
      <c r="K295" s="70"/>
      <c r="L295" s="70"/>
      <c r="M295" s="70"/>
      <c r="N295" s="70"/>
      <c r="O295" s="70"/>
      <c r="P295" s="70"/>
      <c r="Q295" s="70"/>
      <c r="R295" s="70"/>
      <c r="S295" s="70"/>
      <c r="T295" s="70"/>
      <c r="U295" s="70"/>
    </row>
    <row r="296" spans="1:21" s="66" customFormat="1" ht="13.5" customHeight="1">
      <c r="A296" s="716" t="s">
        <v>1725</v>
      </c>
      <c r="B296" s="717"/>
      <c r="C296" s="717"/>
      <c r="D296" s="236">
        <v>112</v>
      </c>
      <c r="E296" s="236"/>
      <c r="F296" s="634"/>
      <c r="G296" s="238"/>
      <c r="H296" s="23"/>
      <c r="I296" s="79"/>
      <c r="J296" s="80"/>
      <c r="K296" s="70"/>
      <c r="L296" s="70"/>
      <c r="M296" s="70"/>
      <c r="N296" s="70"/>
      <c r="O296" s="70"/>
      <c r="P296" s="70"/>
      <c r="Q296" s="70"/>
      <c r="R296" s="70"/>
      <c r="S296" s="70"/>
      <c r="T296" s="70"/>
      <c r="U296" s="70"/>
    </row>
    <row r="297" spans="1:21" s="66" customFormat="1" ht="13.5" customHeight="1">
      <c r="A297" s="716" t="s">
        <v>1726</v>
      </c>
      <c r="B297" s="717"/>
      <c r="C297" s="717"/>
      <c r="D297" s="236">
        <v>112</v>
      </c>
      <c r="E297" s="236"/>
      <c r="F297" s="634"/>
      <c r="G297" s="238"/>
      <c r="H297" s="23"/>
      <c r="I297" s="79"/>
      <c r="J297" s="80"/>
      <c r="K297" s="70"/>
      <c r="L297" s="70"/>
      <c r="M297" s="70"/>
      <c r="N297" s="70"/>
      <c r="O297" s="70"/>
      <c r="P297" s="70"/>
      <c r="Q297" s="70"/>
      <c r="R297" s="70"/>
      <c r="S297" s="70"/>
      <c r="T297" s="70"/>
      <c r="U297" s="70"/>
    </row>
    <row r="298" spans="1:21" s="66" customFormat="1" ht="13.5" customHeight="1" thickBot="1">
      <c r="A298" s="714" t="s">
        <v>1727</v>
      </c>
      <c r="B298" s="715"/>
      <c r="C298" s="715"/>
      <c r="D298" s="265">
        <v>112</v>
      </c>
      <c r="E298" s="265"/>
      <c r="F298" s="635"/>
      <c r="G298" s="238"/>
      <c r="H298" s="23"/>
      <c r="I298" s="79"/>
      <c r="J298" s="80"/>
      <c r="K298" s="70"/>
      <c r="L298" s="70"/>
      <c r="M298" s="70"/>
      <c r="N298" s="70"/>
      <c r="O298" s="70"/>
      <c r="P298" s="70"/>
      <c r="Q298" s="70"/>
      <c r="R298" s="70"/>
      <c r="S298" s="70"/>
      <c r="T298" s="70"/>
      <c r="U298" s="70"/>
    </row>
    <row r="299" spans="1:21" s="66" customFormat="1" ht="13.5" customHeight="1" thickBot="1">
      <c r="A299" s="305" t="s">
        <v>733</v>
      </c>
      <c r="B299" s="303"/>
      <c r="C299" s="306"/>
      <c r="D299" s="307"/>
      <c r="E299" s="307"/>
      <c r="F299" s="637"/>
      <c r="G299" s="238"/>
      <c r="H299" s="23"/>
      <c r="I299" s="79"/>
      <c r="J299" s="80"/>
      <c r="K299" s="70"/>
      <c r="L299" s="70"/>
      <c r="M299" s="70"/>
      <c r="N299" s="70"/>
      <c r="O299" s="70"/>
      <c r="P299" s="70"/>
      <c r="Q299" s="70"/>
      <c r="R299" s="70"/>
      <c r="S299" s="70"/>
      <c r="T299" s="70"/>
      <c r="U299" s="70"/>
    </row>
    <row r="300" spans="1:21" s="66" customFormat="1" ht="13.5" customHeight="1">
      <c r="A300" s="254" t="s">
        <v>734</v>
      </c>
      <c r="B300" s="255" t="s">
        <v>1728</v>
      </c>
      <c r="C300" s="264">
        <v>97</v>
      </c>
      <c r="D300" s="258">
        <v>113</v>
      </c>
      <c r="E300" s="258"/>
      <c r="F300" s="633">
        <f>C300*E300</f>
        <v>0</v>
      </c>
      <c r="G300" s="238">
        <v>123</v>
      </c>
      <c r="H300" s="23"/>
      <c r="I300" s="79"/>
      <c r="J300" s="80"/>
      <c r="K300" s="70"/>
      <c r="L300" s="70"/>
      <c r="M300" s="70"/>
      <c r="N300" s="70"/>
      <c r="O300" s="70"/>
      <c r="P300" s="70"/>
      <c r="Q300" s="70"/>
      <c r="R300" s="70"/>
      <c r="S300" s="70"/>
      <c r="T300" s="70"/>
      <c r="U300" s="70"/>
    </row>
    <row r="301" spans="1:21" s="66" customFormat="1" ht="13.5" customHeight="1">
      <c r="A301" s="716" t="s">
        <v>735</v>
      </c>
      <c r="B301" s="717"/>
      <c r="C301" s="717"/>
      <c r="D301" s="236">
        <v>113</v>
      </c>
      <c r="E301" s="236"/>
      <c r="F301" s="634"/>
      <c r="G301" s="238"/>
      <c r="H301" s="23"/>
      <c r="I301" s="79"/>
      <c r="J301" s="80"/>
      <c r="K301" s="70"/>
      <c r="L301" s="70"/>
      <c r="M301" s="70"/>
      <c r="N301" s="70"/>
      <c r="O301" s="70"/>
      <c r="P301" s="70"/>
      <c r="Q301" s="70"/>
      <c r="R301" s="70"/>
      <c r="S301" s="70"/>
      <c r="T301" s="70"/>
      <c r="U301" s="70"/>
    </row>
    <row r="302" spans="1:21" s="66" customFormat="1" ht="13.5" customHeight="1">
      <c r="A302" s="716" t="s">
        <v>626</v>
      </c>
      <c r="B302" s="717"/>
      <c r="C302" s="717"/>
      <c r="D302" s="236">
        <v>113</v>
      </c>
      <c r="E302" s="236"/>
      <c r="F302" s="634"/>
      <c r="G302" s="238"/>
      <c r="H302" s="23"/>
      <c r="I302" s="79"/>
      <c r="J302" s="80"/>
      <c r="K302" s="70"/>
      <c r="L302" s="70"/>
      <c r="M302" s="70"/>
      <c r="N302" s="70"/>
      <c r="O302" s="70"/>
      <c r="P302" s="70"/>
      <c r="Q302" s="70"/>
      <c r="R302" s="70"/>
      <c r="S302" s="70"/>
      <c r="T302" s="70"/>
      <c r="U302" s="70"/>
    </row>
    <row r="303" spans="1:21" s="66" customFormat="1" ht="13.5" customHeight="1">
      <c r="A303" s="716" t="s">
        <v>1001</v>
      </c>
      <c r="B303" s="717"/>
      <c r="C303" s="717"/>
      <c r="D303" s="236">
        <v>113</v>
      </c>
      <c r="E303" s="236"/>
      <c r="F303" s="634"/>
      <c r="G303" s="238"/>
      <c r="H303" s="23"/>
      <c r="I303" s="79"/>
      <c r="J303" s="80"/>
      <c r="K303" s="70"/>
      <c r="L303" s="70"/>
      <c r="M303" s="70"/>
      <c r="N303" s="70"/>
      <c r="O303" s="70"/>
      <c r="P303" s="70"/>
      <c r="Q303" s="70"/>
      <c r="R303" s="70"/>
      <c r="S303" s="70"/>
      <c r="T303" s="70"/>
      <c r="U303" s="70"/>
    </row>
    <row r="304" spans="1:21" s="66" customFormat="1" ht="13.5" customHeight="1">
      <c r="A304" s="716" t="s">
        <v>964</v>
      </c>
      <c r="B304" s="717"/>
      <c r="C304" s="717"/>
      <c r="D304" s="236">
        <v>113</v>
      </c>
      <c r="E304" s="236"/>
      <c r="F304" s="634"/>
      <c r="G304" s="238"/>
      <c r="H304" s="23"/>
      <c r="I304" s="79"/>
      <c r="J304" s="80"/>
      <c r="K304" s="70"/>
      <c r="L304" s="70"/>
      <c r="M304" s="70"/>
      <c r="N304" s="70"/>
      <c r="O304" s="70"/>
      <c r="P304" s="70"/>
      <c r="Q304" s="70"/>
      <c r="R304" s="70"/>
      <c r="S304" s="70"/>
      <c r="T304" s="70"/>
      <c r="U304" s="70"/>
    </row>
    <row r="305" spans="1:21" s="66" customFormat="1" ht="13.5" customHeight="1">
      <c r="A305" s="716" t="s">
        <v>736</v>
      </c>
      <c r="B305" s="717"/>
      <c r="C305" s="717"/>
      <c r="D305" s="236">
        <v>113</v>
      </c>
      <c r="E305" s="236"/>
      <c r="F305" s="634"/>
      <c r="G305" s="238"/>
      <c r="H305" s="23"/>
      <c r="I305" s="79"/>
      <c r="J305" s="80"/>
      <c r="K305" s="70"/>
      <c r="L305" s="70"/>
      <c r="M305" s="70"/>
      <c r="N305" s="70"/>
      <c r="O305" s="70"/>
      <c r="P305" s="70"/>
      <c r="Q305" s="70"/>
      <c r="R305" s="70"/>
      <c r="S305" s="70"/>
      <c r="T305" s="70"/>
      <c r="U305" s="70"/>
    </row>
    <row r="306" spans="1:21" s="66" customFormat="1" ht="13.5" customHeight="1">
      <c r="A306" s="716" t="s">
        <v>1208</v>
      </c>
      <c r="B306" s="717"/>
      <c r="C306" s="717"/>
      <c r="D306" s="236">
        <v>113</v>
      </c>
      <c r="E306" s="236"/>
      <c r="F306" s="634"/>
      <c r="G306" s="238"/>
      <c r="H306" s="23"/>
      <c r="I306" s="79"/>
      <c r="J306" s="80"/>
      <c r="K306" s="70"/>
      <c r="L306" s="70"/>
      <c r="M306" s="70"/>
      <c r="N306" s="70"/>
      <c r="O306" s="70"/>
      <c r="P306" s="70"/>
      <c r="Q306" s="70"/>
      <c r="R306" s="70"/>
      <c r="S306" s="70"/>
      <c r="T306" s="70"/>
      <c r="U306" s="70"/>
    </row>
    <row r="307" spans="1:21" s="66" customFormat="1" ht="13.5" customHeight="1">
      <c r="A307" s="716" t="s">
        <v>737</v>
      </c>
      <c r="B307" s="717"/>
      <c r="C307" s="717"/>
      <c r="D307" s="236">
        <v>113</v>
      </c>
      <c r="E307" s="236"/>
      <c r="F307" s="634"/>
      <c r="G307" s="238"/>
      <c r="H307" s="23"/>
      <c r="I307" s="79"/>
      <c r="J307" s="80"/>
      <c r="K307" s="70"/>
      <c r="L307" s="70"/>
      <c r="M307" s="70"/>
      <c r="N307" s="70"/>
      <c r="O307" s="70"/>
      <c r="P307" s="70"/>
      <c r="Q307" s="70"/>
      <c r="R307" s="70"/>
      <c r="S307" s="70"/>
      <c r="T307" s="70"/>
      <c r="U307" s="70"/>
    </row>
    <row r="308" spans="1:21" s="66" customFormat="1" ht="13.5" customHeight="1">
      <c r="A308" s="716" t="s">
        <v>1729</v>
      </c>
      <c r="B308" s="717"/>
      <c r="C308" s="717"/>
      <c r="D308" s="236">
        <v>113</v>
      </c>
      <c r="E308" s="236"/>
      <c r="F308" s="634"/>
      <c r="G308" s="238"/>
      <c r="H308" s="23"/>
      <c r="I308" s="79"/>
      <c r="J308" s="80"/>
      <c r="K308" s="70"/>
      <c r="L308" s="70"/>
      <c r="M308" s="70"/>
      <c r="N308" s="70"/>
      <c r="O308" s="70"/>
      <c r="P308" s="70"/>
      <c r="Q308" s="70"/>
      <c r="R308" s="70"/>
      <c r="S308" s="70"/>
      <c r="T308" s="70"/>
      <c r="U308" s="70"/>
    </row>
    <row r="309" spans="1:21" s="66" customFormat="1" ht="13.5" customHeight="1">
      <c r="A309" s="716" t="s">
        <v>738</v>
      </c>
      <c r="B309" s="717"/>
      <c r="C309" s="717"/>
      <c r="D309" s="236">
        <v>113</v>
      </c>
      <c r="E309" s="236"/>
      <c r="F309" s="634"/>
      <c r="G309" s="238"/>
      <c r="H309" s="23"/>
      <c r="I309" s="79"/>
      <c r="J309" s="80"/>
      <c r="K309" s="70"/>
      <c r="L309" s="70"/>
      <c r="M309" s="70"/>
      <c r="N309" s="70"/>
      <c r="O309" s="70"/>
      <c r="P309" s="70"/>
      <c r="Q309" s="70"/>
      <c r="R309" s="70"/>
      <c r="S309" s="70"/>
      <c r="T309" s="70"/>
      <c r="U309" s="70"/>
    </row>
    <row r="310" spans="1:21" s="66" customFormat="1" ht="13.5" customHeight="1">
      <c r="A310" s="716" t="s">
        <v>1730</v>
      </c>
      <c r="B310" s="717"/>
      <c r="C310" s="717"/>
      <c r="D310" s="236">
        <v>113</v>
      </c>
      <c r="E310" s="236"/>
      <c r="F310" s="634"/>
      <c r="G310" s="238"/>
      <c r="H310" s="23"/>
      <c r="I310" s="79"/>
      <c r="J310" s="80"/>
      <c r="K310" s="70"/>
      <c r="L310" s="70"/>
      <c r="M310" s="70"/>
      <c r="N310" s="70"/>
      <c r="O310" s="70"/>
      <c r="P310" s="70"/>
      <c r="Q310" s="70"/>
      <c r="R310" s="70"/>
      <c r="S310" s="70"/>
      <c r="T310" s="70"/>
      <c r="U310" s="70"/>
    </row>
    <row r="311" spans="1:21" s="66" customFormat="1" ht="13.5" customHeight="1">
      <c r="A311" s="716" t="s">
        <v>1731</v>
      </c>
      <c r="B311" s="717"/>
      <c r="C311" s="717"/>
      <c r="D311" s="236">
        <v>113</v>
      </c>
      <c r="E311" s="236"/>
      <c r="F311" s="634"/>
      <c r="G311" s="238"/>
      <c r="H311" s="23"/>
      <c r="I311" s="79"/>
      <c r="J311" s="80"/>
      <c r="K311" s="70"/>
      <c r="L311" s="70"/>
      <c r="M311" s="70"/>
      <c r="N311" s="70"/>
      <c r="O311" s="70"/>
      <c r="P311" s="70"/>
      <c r="Q311" s="70"/>
      <c r="R311" s="70"/>
      <c r="S311" s="70"/>
      <c r="T311" s="70"/>
      <c r="U311" s="70"/>
    </row>
    <row r="312" spans="1:21" s="66" customFormat="1" ht="13.5" customHeight="1">
      <c r="A312" s="716" t="s">
        <v>739</v>
      </c>
      <c r="B312" s="717"/>
      <c r="C312" s="717"/>
      <c r="D312" s="236">
        <v>113</v>
      </c>
      <c r="E312" s="236"/>
      <c r="F312" s="634"/>
      <c r="G312" s="238"/>
      <c r="H312" s="23"/>
      <c r="I312" s="79"/>
      <c r="J312" s="80"/>
      <c r="K312" s="70"/>
      <c r="L312" s="70"/>
      <c r="M312" s="70"/>
      <c r="N312" s="70"/>
      <c r="O312" s="70"/>
      <c r="P312" s="70"/>
      <c r="Q312" s="70"/>
      <c r="R312" s="70"/>
      <c r="S312" s="70"/>
      <c r="T312" s="70"/>
      <c r="U312" s="70"/>
    </row>
    <row r="313" spans="1:21" s="66" customFormat="1" ht="13.5" customHeight="1">
      <c r="A313" s="716" t="s">
        <v>1732</v>
      </c>
      <c r="B313" s="717"/>
      <c r="C313" s="717"/>
      <c r="D313" s="236">
        <v>113</v>
      </c>
      <c r="E313" s="236"/>
      <c r="F313" s="634"/>
      <c r="G313" s="238"/>
      <c r="H313" s="23"/>
      <c r="I313" s="79"/>
      <c r="J313" s="80"/>
      <c r="K313" s="70"/>
      <c r="L313" s="70"/>
      <c r="M313" s="70"/>
      <c r="N313" s="70"/>
      <c r="O313" s="70"/>
      <c r="P313" s="70"/>
      <c r="Q313" s="70"/>
      <c r="R313" s="70"/>
      <c r="S313" s="70"/>
      <c r="T313" s="70"/>
      <c r="U313" s="70"/>
    </row>
    <row r="314" spans="1:21" s="66" customFormat="1" ht="13.5" customHeight="1">
      <c r="A314" s="716" t="s">
        <v>1101</v>
      </c>
      <c r="B314" s="717"/>
      <c r="C314" s="717"/>
      <c r="D314" s="236">
        <v>113</v>
      </c>
      <c r="E314" s="236"/>
      <c r="F314" s="634"/>
      <c r="G314" s="238"/>
      <c r="H314" s="23"/>
      <c r="I314" s="79"/>
      <c r="J314" s="80"/>
      <c r="K314" s="70"/>
      <c r="L314" s="70"/>
      <c r="M314" s="70"/>
      <c r="N314" s="70"/>
      <c r="O314" s="70"/>
      <c r="P314" s="70"/>
      <c r="Q314" s="70"/>
      <c r="R314" s="70"/>
      <c r="S314" s="70"/>
      <c r="T314" s="70"/>
      <c r="U314" s="70"/>
    </row>
    <row r="315" spans="1:21" s="66" customFormat="1" ht="13.5" customHeight="1" thickBot="1">
      <c r="A315" s="714" t="s">
        <v>740</v>
      </c>
      <c r="B315" s="715"/>
      <c r="C315" s="715"/>
      <c r="D315" s="265">
        <v>113</v>
      </c>
      <c r="E315" s="265"/>
      <c r="F315" s="635"/>
      <c r="G315" s="238"/>
      <c r="H315" s="23"/>
      <c r="I315" s="79"/>
      <c r="J315" s="80"/>
      <c r="K315" s="70"/>
      <c r="L315" s="70"/>
      <c r="M315" s="70"/>
      <c r="N315" s="70"/>
      <c r="O315" s="70"/>
      <c r="P315" s="70"/>
      <c r="Q315" s="70"/>
      <c r="R315" s="70"/>
      <c r="S315" s="70"/>
      <c r="T315" s="70"/>
      <c r="U315" s="70"/>
    </row>
    <row r="316" spans="1:21" s="66" customFormat="1" ht="13.5" customHeight="1">
      <c r="A316" s="254" t="s">
        <v>741</v>
      </c>
      <c r="B316" s="255" t="s">
        <v>1733</v>
      </c>
      <c r="C316" s="264">
        <v>48</v>
      </c>
      <c r="D316" s="258">
        <v>113</v>
      </c>
      <c r="E316" s="258"/>
      <c r="F316" s="633">
        <f>C316*E316</f>
        <v>0</v>
      </c>
      <c r="G316" s="238">
        <v>159</v>
      </c>
      <c r="H316" s="23"/>
      <c r="I316" s="79"/>
      <c r="J316" s="80"/>
      <c r="K316" s="70"/>
      <c r="L316" s="70"/>
      <c r="M316" s="70"/>
      <c r="N316" s="70"/>
      <c r="O316" s="70"/>
      <c r="P316" s="70"/>
      <c r="Q316" s="70"/>
      <c r="R316" s="70"/>
      <c r="S316" s="70"/>
      <c r="T316" s="70"/>
      <c r="U316" s="70"/>
    </row>
    <row r="317" spans="1:21" s="66" customFormat="1" ht="13.5" customHeight="1">
      <c r="A317" s="716" t="s">
        <v>1734</v>
      </c>
      <c r="B317" s="717"/>
      <c r="C317" s="717"/>
      <c r="D317" s="236">
        <v>113</v>
      </c>
      <c r="E317" s="236"/>
      <c r="F317" s="634"/>
      <c r="G317" s="238"/>
      <c r="H317" s="23"/>
      <c r="I317" s="79"/>
      <c r="J317" s="80"/>
      <c r="K317" s="70"/>
      <c r="L317" s="70"/>
      <c r="M317" s="70"/>
      <c r="N317" s="70"/>
      <c r="O317" s="70"/>
      <c r="P317" s="70"/>
      <c r="Q317" s="70"/>
      <c r="R317" s="70"/>
      <c r="S317" s="70"/>
      <c r="T317" s="70"/>
      <c r="U317" s="70"/>
    </row>
    <row r="318" spans="1:21" s="66" customFormat="1" ht="13.5" customHeight="1">
      <c r="A318" s="716" t="s">
        <v>1735</v>
      </c>
      <c r="B318" s="717"/>
      <c r="C318" s="717"/>
      <c r="D318" s="236">
        <v>113</v>
      </c>
      <c r="E318" s="236"/>
      <c r="F318" s="634"/>
      <c r="G318" s="238"/>
      <c r="H318" s="23"/>
      <c r="I318" s="79"/>
      <c r="J318" s="80"/>
      <c r="K318" s="70"/>
      <c r="L318" s="70"/>
      <c r="M318" s="70"/>
      <c r="N318" s="70"/>
      <c r="O318" s="70"/>
      <c r="P318" s="70"/>
      <c r="Q318" s="70"/>
      <c r="R318" s="70"/>
      <c r="S318" s="70"/>
      <c r="T318" s="70"/>
      <c r="U318" s="70"/>
    </row>
    <row r="319" spans="1:21" s="66" customFormat="1" ht="13.5" customHeight="1">
      <c r="A319" s="716" t="s">
        <v>742</v>
      </c>
      <c r="B319" s="717"/>
      <c r="C319" s="717"/>
      <c r="D319" s="236">
        <v>113</v>
      </c>
      <c r="E319" s="236"/>
      <c r="F319" s="634"/>
      <c r="G319" s="238"/>
      <c r="H319" s="23"/>
      <c r="I319" s="79"/>
      <c r="J319" s="80"/>
      <c r="K319" s="70"/>
      <c r="L319" s="70"/>
      <c r="M319" s="70"/>
      <c r="N319" s="70"/>
      <c r="O319" s="70"/>
      <c r="P319" s="70"/>
      <c r="Q319" s="70"/>
      <c r="R319" s="70"/>
      <c r="S319" s="70"/>
      <c r="T319" s="70"/>
      <c r="U319" s="70"/>
    </row>
    <row r="320" spans="1:21" s="66" customFormat="1" ht="13.5" customHeight="1">
      <c r="A320" s="716" t="s">
        <v>409</v>
      </c>
      <c r="B320" s="717"/>
      <c r="C320" s="717"/>
      <c r="D320" s="236">
        <v>113</v>
      </c>
      <c r="E320" s="236"/>
      <c r="F320" s="634"/>
      <c r="G320" s="238"/>
      <c r="H320" s="23"/>
      <c r="I320" s="79"/>
      <c r="J320" s="80"/>
      <c r="K320" s="70"/>
      <c r="L320" s="70"/>
      <c r="M320" s="70"/>
      <c r="N320" s="70"/>
      <c r="O320" s="70"/>
      <c r="P320" s="70"/>
      <c r="Q320" s="70"/>
      <c r="R320" s="70"/>
      <c r="S320" s="70"/>
      <c r="T320" s="70"/>
      <c r="U320" s="70"/>
    </row>
    <row r="321" spans="1:21" s="66" customFormat="1" ht="13.5" customHeight="1">
      <c r="A321" s="716" t="s">
        <v>743</v>
      </c>
      <c r="B321" s="717"/>
      <c r="C321" s="717"/>
      <c r="D321" s="236">
        <v>113</v>
      </c>
      <c r="E321" s="236"/>
      <c r="F321" s="634"/>
      <c r="G321" s="238"/>
      <c r="H321" s="23"/>
      <c r="I321" s="79"/>
      <c r="J321" s="80"/>
      <c r="K321" s="70"/>
      <c r="L321" s="70"/>
      <c r="M321" s="70"/>
      <c r="N321" s="70"/>
      <c r="O321" s="70"/>
      <c r="P321" s="70"/>
      <c r="Q321" s="70"/>
      <c r="R321" s="70"/>
      <c r="S321" s="70"/>
      <c r="T321" s="70"/>
      <c r="U321" s="70"/>
    </row>
    <row r="322" spans="1:21" s="66" customFormat="1" ht="13.5" customHeight="1">
      <c r="A322" s="716" t="s">
        <v>744</v>
      </c>
      <c r="B322" s="717"/>
      <c r="C322" s="717"/>
      <c r="D322" s="236">
        <v>113</v>
      </c>
      <c r="E322" s="236"/>
      <c r="F322" s="634"/>
      <c r="G322" s="238"/>
      <c r="H322" s="23"/>
      <c r="I322" s="79"/>
      <c r="J322" s="80"/>
      <c r="K322" s="70"/>
      <c r="L322" s="70"/>
      <c r="M322" s="70"/>
      <c r="N322" s="70"/>
      <c r="O322" s="70"/>
      <c r="P322" s="70"/>
      <c r="Q322" s="70"/>
      <c r="R322" s="70"/>
      <c r="S322" s="70"/>
      <c r="T322" s="70"/>
      <c r="U322" s="70"/>
    </row>
    <row r="323" spans="1:21" s="66" customFormat="1" ht="13.5" customHeight="1">
      <c r="A323" s="716" t="s">
        <v>745</v>
      </c>
      <c r="B323" s="717"/>
      <c r="C323" s="717"/>
      <c r="D323" s="236">
        <v>113</v>
      </c>
      <c r="E323" s="236"/>
      <c r="F323" s="634"/>
      <c r="G323" s="238"/>
      <c r="H323" s="23"/>
      <c r="I323" s="79"/>
      <c r="J323" s="80"/>
      <c r="K323" s="70"/>
      <c r="L323" s="70"/>
      <c r="M323" s="70"/>
      <c r="N323" s="70"/>
      <c r="O323" s="70"/>
      <c r="P323" s="70"/>
      <c r="Q323" s="70"/>
      <c r="R323" s="70"/>
      <c r="S323" s="70"/>
      <c r="T323" s="70"/>
      <c r="U323" s="70"/>
    </row>
    <row r="324" spans="1:21" s="66" customFormat="1" ht="13.5" customHeight="1">
      <c r="A324" s="716" t="s">
        <v>1736</v>
      </c>
      <c r="B324" s="717"/>
      <c r="C324" s="717"/>
      <c r="D324" s="236">
        <v>113</v>
      </c>
      <c r="E324" s="236"/>
      <c r="F324" s="634"/>
      <c r="G324" s="238"/>
      <c r="H324" s="23"/>
      <c r="I324" s="79"/>
      <c r="J324" s="80"/>
      <c r="K324" s="70"/>
      <c r="L324" s="70"/>
      <c r="M324" s="70"/>
      <c r="N324" s="70"/>
      <c r="O324" s="70"/>
      <c r="P324" s="70"/>
      <c r="Q324" s="70"/>
      <c r="R324" s="70"/>
      <c r="S324" s="70"/>
      <c r="T324" s="70"/>
      <c r="U324" s="70"/>
    </row>
    <row r="325" spans="1:21" s="66" customFormat="1" ht="13.5" customHeight="1">
      <c r="A325" s="716" t="s">
        <v>746</v>
      </c>
      <c r="B325" s="717"/>
      <c r="C325" s="717"/>
      <c r="D325" s="236">
        <v>113</v>
      </c>
      <c r="E325" s="236"/>
      <c r="F325" s="634"/>
      <c r="G325" s="238"/>
      <c r="H325" s="23"/>
      <c r="I325" s="79"/>
      <c r="J325" s="80"/>
      <c r="K325" s="70"/>
      <c r="L325" s="70"/>
      <c r="M325" s="70"/>
      <c r="N325" s="70"/>
      <c r="O325" s="70"/>
      <c r="P325" s="70"/>
      <c r="Q325" s="70"/>
      <c r="R325" s="70"/>
      <c r="S325" s="70"/>
      <c r="T325" s="70"/>
      <c r="U325" s="70"/>
    </row>
    <row r="326" spans="1:21" s="66" customFormat="1" ht="13.5" customHeight="1" thickBot="1">
      <c r="A326" s="714" t="s">
        <v>747</v>
      </c>
      <c r="B326" s="715"/>
      <c r="C326" s="715"/>
      <c r="D326" s="265">
        <v>113</v>
      </c>
      <c r="E326" s="265"/>
      <c r="F326" s="635"/>
      <c r="G326" s="238"/>
      <c r="H326" s="23"/>
      <c r="I326" s="79"/>
      <c r="J326" s="80"/>
      <c r="K326" s="70"/>
      <c r="L326" s="70"/>
      <c r="M326" s="70"/>
      <c r="N326" s="70"/>
      <c r="O326" s="70"/>
      <c r="P326" s="70"/>
      <c r="Q326" s="70"/>
      <c r="R326" s="70"/>
      <c r="S326" s="70"/>
      <c r="T326" s="70"/>
      <c r="U326" s="70"/>
    </row>
    <row r="327" spans="1:21" s="66" customFormat="1" ht="13.5" customHeight="1">
      <c r="A327" s="254" t="s">
        <v>1737</v>
      </c>
      <c r="B327" s="255" t="s">
        <v>1738</v>
      </c>
      <c r="C327" s="264">
        <v>20</v>
      </c>
      <c r="D327" s="258">
        <v>113</v>
      </c>
      <c r="E327" s="258"/>
      <c r="F327" s="633">
        <f>C327*E327</f>
        <v>0</v>
      </c>
      <c r="G327" s="238">
        <v>71</v>
      </c>
      <c r="H327" s="23"/>
      <c r="I327" s="79"/>
      <c r="J327" s="80"/>
      <c r="K327" s="70"/>
      <c r="L327" s="70"/>
      <c r="M327" s="70"/>
      <c r="N327" s="70"/>
      <c r="O327" s="70"/>
      <c r="P327" s="70"/>
      <c r="Q327" s="70"/>
      <c r="R327" s="70"/>
      <c r="S327" s="70"/>
      <c r="T327" s="70"/>
      <c r="U327" s="70"/>
    </row>
    <row r="328" spans="1:21" s="66" customFormat="1" ht="13.5" customHeight="1">
      <c r="A328" s="716" t="s">
        <v>1739</v>
      </c>
      <c r="B328" s="717"/>
      <c r="C328" s="717"/>
      <c r="D328" s="236">
        <v>113</v>
      </c>
      <c r="E328" s="236"/>
      <c r="F328" s="634"/>
      <c r="G328" s="238"/>
      <c r="H328" s="23"/>
      <c r="I328" s="79"/>
      <c r="J328" s="80"/>
      <c r="K328" s="70"/>
      <c r="L328" s="70"/>
      <c r="M328" s="70"/>
      <c r="N328" s="70"/>
      <c r="O328" s="70"/>
      <c r="P328" s="70"/>
      <c r="Q328" s="70"/>
      <c r="R328" s="70"/>
      <c r="S328" s="70"/>
      <c r="T328" s="70"/>
      <c r="U328" s="70"/>
    </row>
    <row r="329" spans="1:21" s="66" customFormat="1" ht="13.5" customHeight="1">
      <c r="A329" s="716" t="s">
        <v>1740</v>
      </c>
      <c r="B329" s="717"/>
      <c r="C329" s="717"/>
      <c r="D329" s="236">
        <v>113</v>
      </c>
      <c r="E329" s="236"/>
      <c r="F329" s="634"/>
      <c r="G329" s="238"/>
      <c r="H329" s="23"/>
      <c r="I329" s="79"/>
      <c r="J329" s="80"/>
      <c r="K329" s="70"/>
      <c r="L329" s="70"/>
      <c r="M329" s="70"/>
      <c r="N329" s="70"/>
      <c r="O329" s="70"/>
      <c r="P329" s="70"/>
      <c r="Q329" s="70"/>
      <c r="R329" s="70"/>
      <c r="S329" s="70"/>
      <c r="T329" s="70"/>
      <c r="U329" s="70"/>
    </row>
    <row r="330" spans="1:21" s="66" customFormat="1" ht="13.5" customHeight="1">
      <c r="A330" s="716" t="s">
        <v>1741</v>
      </c>
      <c r="B330" s="717"/>
      <c r="C330" s="717"/>
      <c r="D330" s="236">
        <v>113</v>
      </c>
      <c r="E330" s="236"/>
      <c r="F330" s="634"/>
      <c r="G330" s="238"/>
      <c r="H330" s="23"/>
      <c r="I330" s="79"/>
      <c r="J330" s="80"/>
      <c r="K330" s="70"/>
      <c r="L330" s="70"/>
      <c r="M330" s="70"/>
      <c r="N330" s="70"/>
      <c r="O330" s="70"/>
      <c r="P330" s="70"/>
      <c r="Q330" s="70"/>
      <c r="R330" s="70"/>
      <c r="S330" s="70"/>
      <c r="T330" s="70"/>
      <c r="U330" s="70"/>
    </row>
    <row r="331" spans="1:21" s="66" customFormat="1" ht="13.5" customHeight="1">
      <c r="A331" s="716" t="s">
        <v>1742</v>
      </c>
      <c r="B331" s="717"/>
      <c r="C331" s="717"/>
      <c r="D331" s="236">
        <v>113</v>
      </c>
      <c r="E331" s="236"/>
      <c r="F331" s="634"/>
      <c r="G331" s="238"/>
      <c r="H331" s="23"/>
      <c r="I331" s="79"/>
      <c r="J331" s="80"/>
      <c r="K331" s="70"/>
      <c r="L331" s="70"/>
      <c r="M331" s="70"/>
      <c r="N331" s="70"/>
      <c r="O331" s="70"/>
      <c r="P331" s="70"/>
      <c r="Q331" s="70"/>
      <c r="R331" s="70"/>
      <c r="S331" s="70"/>
      <c r="T331" s="70"/>
      <c r="U331" s="70"/>
    </row>
    <row r="332" spans="1:21" s="66" customFormat="1" ht="13.5" customHeight="1" thickBot="1">
      <c r="A332" s="714" t="s">
        <v>748</v>
      </c>
      <c r="B332" s="715"/>
      <c r="C332" s="715"/>
      <c r="D332" s="265">
        <v>113</v>
      </c>
      <c r="E332" s="265"/>
      <c r="F332" s="635"/>
      <c r="G332" s="238"/>
      <c r="H332" s="23"/>
      <c r="I332" s="79"/>
      <c r="J332" s="80"/>
      <c r="K332" s="70"/>
      <c r="L332" s="70"/>
      <c r="M332" s="70"/>
      <c r="N332" s="70"/>
      <c r="O332" s="70"/>
      <c r="P332" s="70"/>
      <c r="Q332" s="70"/>
      <c r="R332" s="70"/>
      <c r="S332" s="70"/>
      <c r="T332" s="70"/>
      <c r="U332" s="70"/>
    </row>
    <row r="333" spans="1:21" s="66" customFormat="1" ht="13.5" customHeight="1" thickBot="1">
      <c r="A333" s="308" t="s">
        <v>385</v>
      </c>
      <c r="B333" s="309"/>
      <c r="C333" s="310"/>
      <c r="D333" s="311"/>
      <c r="E333" s="311"/>
      <c r="F333" s="636"/>
      <c r="G333" s="238"/>
      <c r="H333" s="23"/>
      <c r="I333" s="70"/>
      <c r="J333" s="70"/>
      <c r="K333" s="70"/>
      <c r="L333" s="70"/>
      <c r="M333" s="70"/>
      <c r="N333" s="70"/>
      <c r="O333" s="70"/>
      <c r="P333" s="70"/>
      <c r="Q333" s="70"/>
      <c r="R333" s="70"/>
      <c r="S333" s="70"/>
      <c r="T333" s="70"/>
      <c r="U333" s="70"/>
    </row>
    <row r="334" spans="1:21" s="66" customFormat="1" ht="13.5" customHeight="1">
      <c r="A334" s="254" t="s">
        <v>386</v>
      </c>
      <c r="B334" s="255" t="s">
        <v>1743</v>
      </c>
      <c r="C334" s="264">
        <v>40</v>
      </c>
      <c r="D334" s="258">
        <v>114</v>
      </c>
      <c r="E334" s="258"/>
      <c r="F334" s="633">
        <f>C334*E334</f>
        <v>0</v>
      </c>
      <c r="G334" s="238">
        <v>150</v>
      </c>
      <c r="H334" s="23"/>
      <c r="I334" s="79"/>
      <c r="J334" s="80"/>
      <c r="K334" s="70"/>
      <c r="L334" s="70"/>
      <c r="M334" s="70"/>
      <c r="N334" s="70"/>
      <c r="O334" s="70"/>
      <c r="P334" s="70"/>
      <c r="Q334" s="70"/>
      <c r="R334" s="70"/>
      <c r="S334" s="70"/>
      <c r="T334" s="70"/>
      <c r="U334" s="70"/>
    </row>
    <row r="335" spans="1:21" s="66" customFormat="1" ht="13.5" customHeight="1">
      <c r="A335" s="716" t="s">
        <v>1744</v>
      </c>
      <c r="B335" s="717"/>
      <c r="C335" s="717"/>
      <c r="D335" s="236">
        <v>114</v>
      </c>
      <c r="E335" s="236"/>
      <c r="F335" s="634"/>
      <c r="G335" s="238"/>
      <c r="H335" s="23"/>
      <c r="I335" s="79"/>
      <c r="J335" s="80"/>
      <c r="K335" s="70"/>
      <c r="L335" s="70"/>
      <c r="M335" s="70"/>
      <c r="N335" s="70"/>
      <c r="O335" s="70"/>
      <c r="P335" s="70"/>
      <c r="Q335" s="70"/>
      <c r="R335" s="70"/>
      <c r="S335" s="70"/>
      <c r="T335" s="70"/>
      <c r="U335" s="70"/>
    </row>
    <row r="336" spans="1:21" s="66" customFormat="1" ht="13.5" customHeight="1">
      <c r="A336" s="716" t="s">
        <v>387</v>
      </c>
      <c r="B336" s="717"/>
      <c r="C336" s="717"/>
      <c r="D336" s="236">
        <v>114</v>
      </c>
      <c r="E336" s="236"/>
      <c r="F336" s="634"/>
      <c r="G336" s="238"/>
      <c r="H336" s="23"/>
      <c r="I336" s="79"/>
      <c r="J336" s="80"/>
      <c r="K336" s="70"/>
      <c r="L336" s="70"/>
      <c r="M336" s="70"/>
      <c r="N336" s="70"/>
      <c r="O336" s="70"/>
      <c r="P336" s="70"/>
      <c r="Q336" s="70"/>
      <c r="R336" s="70"/>
      <c r="S336" s="70"/>
      <c r="T336" s="70"/>
      <c r="U336" s="70"/>
    </row>
    <row r="337" spans="1:21" s="66" customFormat="1" ht="13.5" customHeight="1">
      <c r="A337" s="716" t="s">
        <v>388</v>
      </c>
      <c r="B337" s="717"/>
      <c r="C337" s="717"/>
      <c r="D337" s="236">
        <v>114</v>
      </c>
      <c r="E337" s="236"/>
      <c r="F337" s="634"/>
      <c r="G337" s="238"/>
      <c r="H337" s="23"/>
      <c r="I337" s="79"/>
      <c r="J337" s="80"/>
      <c r="K337" s="70"/>
      <c r="L337" s="70"/>
      <c r="M337" s="70"/>
      <c r="N337" s="70"/>
      <c r="O337" s="70"/>
      <c r="P337" s="70"/>
      <c r="Q337" s="70"/>
      <c r="R337" s="70"/>
      <c r="S337" s="70"/>
      <c r="T337" s="70"/>
      <c r="U337" s="70"/>
    </row>
    <row r="338" spans="1:21" s="66" customFormat="1" ht="13.5" customHeight="1">
      <c r="A338" s="716" t="s">
        <v>389</v>
      </c>
      <c r="B338" s="717"/>
      <c r="C338" s="717"/>
      <c r="D338" s="236">
        <v>114</v>
      </c>
      <c r="E338" s="236"/>
      <c r="F338" s="634"/>
      <c r="G338" s="238"/>
      <c r="H338" s="23"/>
      <c r="I338" s="79"/>
      <c r="J338" s="80"/>
      <c r="K338" s="70"/>
      <c r="L338" s="70"/>
      <c r="M338" s="70"/>
      <c r="N338" s="70"/>
      <c r="O338" s="70"/>
      <c r="P338" s="70"/>
      <c r="Q338" s="70"/>
      <c r="R338" s="70"/>
      <c r="S338" s="70"/>
      <c r="T338" s="70"/>
      <c r="U338" s="70"/>
    </row>
    <row r="339" spans="1:21" s="66" customFormat="1" ht="13.5" customHeight="1">
      <c r="A339" s="716" t="s">
        <v>390</v>
      </c>
      <c r="B339" s="717"/>
      <c r="C339" s="717"/>
      <c r="D339" s="236">
        <v>114</v>
      </c>
      <c r="E339" s="236"/>
      <c r="F339" s="634"/>
      <c r="G339" s="238"/>
      <c r="H339" s="23"/>
      <c r="I339" s="79"/>
      <c r="J339" s="80"/>
      <c r="K339" s="70"/>
      <c r="L339" s="70"/>
      <c r="M339" s="70"/>
      <c r="N339" s="70"/>
      <c r="O339" s="70"/>
      <c r="P339" s="70"/>
      <c r="Q339" s="70"/>
      <c r="R339" s="70"/>
      <c r="S339" s="70"/>
      <c r="T339" s="70"/>
      <c r="U339" s="70"/>
    </row>
    <row r="340" spans="1:21" s="66" customFormat="1" ht="13.5" customHeight="1">
      <c r="A340" s="716" t="s">
        <v>1148</v>
      </c>
      <c r="B340" s="717"/>
      <c r="C340" s="717"/>
      <c r="D340" s="236">
        <v>114</v>
      </c>
      <c r="E340" s="236"/>
      <c r="F340" s="634"/>
      <c r="G340" s="238"/>
      <c r="H340" s="23"/>
      <c r="I340" s="79"/>
      <c r="J340" s="80"/>
      <c r="K340" s="70"/>
      <c r="L340" s="70"/>
      <c r="M340" s="70"/>
      <c r="N340" s="70"/>
      <c r="O340" s="70"/>
      <c r="P340" s="70"/>
      <c r="Q340" s="70"/>
      <c r="R340" s="70"/>
      <c r="S340" s="70"/>
      <c r="T340" s="70"/>
      <c r="U340" s="70"/>
    </row>
    <row r="341" spans="1:21" s="66" customFormat="1" ht="13.5" customHeight="1" thickBot="1">
      <c r="A341" s="714" t="s">
        <v>1745</v>
      </c>
      <c r="B341" s="715"/>
      <c r="C341" s="715"/>
      <c r="D341" s="265">
        <v>114</v>
      </c>
      <c r="E341" s="265"/>
      <c r="F341" s="635"/>
      <c r="G341" s="238"/>
      <c r="H341" s="23"/>
      <c r="I341" s="79"/>
      <c r="J341" s="80"/>
      <c r="K341" s="70"/>
      <c r="L341" s="70"/>
      <c r="M341" s="70"/>
      <c r="N341" s="70"/>
      <c r="O341" s="70"/>
      <c r="P341" s="70"/>
      <c r="Q341" s="70"/>
      <c r="R341" s="70"/>
      <c r="S341" s="70"/>
      <c r="T341" s="70"/>
      <c r="U341" s="70"/>
    </row>
    <row r="342" spans="1:21" s="66" customFormat="1" ht="13.5" customHeight="1">
      <c r="A342" s="254" t="s">
        <v>391</v>
      </c>
      <c r="B342" s="255" t="s">
        <v>1746</v>
      </c>
      <c r="C342" s="264">
        <v>53</v>
      </c>
      <c r="D342" s="258">
        <v>114</v>
      </c>
      <c r="E342" s="258"/>
      <c r="F342" s="633">
        <f>C342*E342</f>
        <v>0</v>
      </c>
      <c r="G342" s="238">
        <v>145</v>
      </c>
      <c r="H342" s="23"/>
      <c r="I342" s="79"/>
      <c r="J342" s="80"/>
      <c r="K342" s="70"/>
      <c r="L342" s="70"/>
      <c r="M342" s="70"/>
      <c r="N342" s="70"/>
      <c r="O342" s="70"/>
      <c r="P342" s="70"/>
      <c r="Q342" s="70"/>
      <c r="R342" s="70"/>
      <c r="S342" s="70"/>
      <c r="T342" s="70"/>
      <c r="U342" s="70"/>
    </row>
    <row r="343" spans="1:21" s="66" customFormat="1" ht="13.5" customHeight="1">
      <c r="A343" s="716" t="s">
        <v>388</v>
      </c>
      <c r="B343" s="717"/>
      <c r="C343" s="717"/>
      <c r="D343" s="236">
        <v>114</v>
      </c>
      <c r="E343" s="236"/>
      <c r="F343" s="634"/>
      <c r="G343" s="238"/>
      <c r="H343" s="23"/>
      <c r="I343" s="79"/>
      <c r="J343" s="80"/>
      <c r="K343" s="70"/>
      <c r="L343" s="70"/>
      <c r="M343" s="70"/>
      <c r="N343" s="70"/>
      <c r="O343" s="70"/>
      <c r="P343" s="70"/>
      <c r="Q343" s="70"/>
      <c r="R343" s="70"/>
      <c r="S343" s="70"/>
      <c r="T343" s="70"/>
      <c r="U343" s="70"/>
    </row>
    <row r="344" spans="1:21" s="66" customFormat="1" ht="13.5" customHeight="1">
      <c r="A344" s="716" t="s">
        <v>1747</v>
      </c>
      <c r="B344" s="717"/>
      <c r="C344" s="717"/>
      <c r="D344" s="236">
        <v>114</v>
      </c>
      <c r="E344" s="236"/>
      <c r="F344" s="634"/>
      <c r="G344" s="238"/>
      <c r="H344" s="23"/>
      <c r="I344" s="79"/>
      <c r="J344" s="80"/>
      <c r="K344" s="70"/>
      <c r="L344" s="70"/>
      <c r="M344" s="70"/>
      <c r="N344" s="70"/>
      <c r="O344" s="70"/>
      <c r="P344" s="70"/>
      <c r="Q344" s="70"/>
      <c r="R344" s="70"/>
      <c r="S344" s="70"/>
      <c r="T344" s="70"/>
      <c r="U344" s="70"/>
    </row>
    <row r="345" spans="1:21" s="66" customFormat="1" ht="13.5" customHeight="1">
      <c r="A345" s="716" t="s">
        <v>392</v>
      </c>
      <c r="B345" s="717"/>
      <c r="C345" s="717"/>
      <c r="D345" s="236">
        <v>114</v>
      </c>
      <c r="E345" s="236"/>
      <c r="F345" s="634"/>
      <c r="G345" s="238"/>
      <c r="H345" s="23"/>
      <c r="I345" s="79"/>
      <c r="J345" s="80"/>
      <c r="K345" s="70"/>
      <c r="L345" s="70"/>
      <c r="M345" s="70"/>
      <c r="N345" s="70"/>
      <c r="O345" s="70"/>
      <c r="P345" s="70"/>
      <c r="Q345" s="70"/>
      <c r="R345" s="70"/>
      <c r="S345" s="70"/>
      <c r="T345" s="70"/>
      <c r="U345" s="70"/>
    </row>
    <row r="346" spans="1:21" s="66" customFormat="1" ht="13.5" customHeight="1">
      <c r="A346" s="716" t="s">
        <v>393</v>
      </c>
      <c r="B346" s="717"/>
      <c r="C346" s="717"/>
      <c r="D346" s="236">
        <v>114</v>
      </c>
      <c r="E346" s="236"/>
      <c r="F346" s="634"/>
      <c r="G346" s="238"/>
      <c r="H346" s="23"/>
      <c r="I346" s="79"/>
      <c r="J346" s="80"/>
      <c r="K346" s="70"/>
      <c r="L346" s="70"/>
      <c r="M346" s="70"/>
      <c r="N346" s="70"/>
      <c r="O346" s="70"/>
      <c r="P346" s="70"/>
      <c r="Q346" s="70"/>
      <c r="R346" s="70"/>
      <c r="S346" s="70"/>
      <c r="T346" s="70"/>
      <c r="U346" s="70"/>
    </row>
    <row r="347" spans="1:21" s="66" customFormat="1" ht="13.5" customHeight="1">
      <c r="A347" s="716" t="s">
        <v>394</v>
      </c>
      <c r="B347" s="717"/>
      <c r="C347" s="717"/>
      <c r="D347" s="236">
        <v>114</v>
      </c>
      <c r="E347" s="236"/>
      <c r="F347" s="634"/>
      <c r="G347" s="238"/>
      <c r="H347" s="23"/>
      <c r="I347" s="79"/>
      <c r="J347" s="80"/>
      <c r="K347" s="70"/>
      <c r="L347" s="70"/>
      <c r="M347" s="70"/>
      <c r="N347" s="70"/>
      <c r="O347" s="70"/>
      <c r="P347" s="70"/>
      <c r="Q347" s="70"/>
      <c r="R347" s="70"/>
      <c r="S347" s="70"/>
      <c r="T347" s="70"/>
      <c r="U347" s="70"/>
    </row>
    <row r="348" spans="1:21" s="66" customFormat="1" ht="13.5" customHeight="1">
      <c r="A348" s="716" t="s">
        <v>395</v>
      </c>
      <c r="B348" s="717"/>
      <c r="C348" s="717"/>
      <c r="D348" s="236">
        <v>114</v>
      </c>
      <c r="E348" s="236"/>
      <c r="F348" s="634"/>
      <c r="G348" s="238"/>
      <c r="H348" s="23"/>
      <c r="I348" s="79"/>
      <c r="J348" s="80"/>
      <c r="K348" s="70"/>
      <c r="L348" s="70"/>
      <c r="M348" s="70"/>
      <c r="N348" s="70"/>
      <c r="O348" s="70"/>
      <c r="P348" s="70"/>
      <c r="Q348" s="70"/>
      <c r="R348" s="70"/>
      <c r="S348" s="70"/>
      <c r="T348" s="70"/>
      <c r="U348" s="70"/>
    </row>
    <row r="349" spans="1:21" s="66" customFormat="1" ht="13.5" customHeight="1">
      <c r="A349" s="716" t="s">
        <v>396</v>
      </c>
      <c r="B349" s="717"/>
      <c r="C349" s="717"/>
      <c r="D349" s="236">
        <v>114</v>
      </c>
      <c r="E349" s="236"/>
      <c r="F349" s="634"/>
      <c r="G349" s="238"/>
      <c r="H349" s="23"/>
      <c r="I349" s="79"/>
      <c r="J349" s="80"/>
      <c r="K349" s="70"/>
      <c r="L349" s="70"/>
      <c r="M349" s="70"/>
      <c r="N349" s="70"/>
      <c r="O349" s="70"/>
      <c r="P349" s="70"/>
      <c r="Q349" s="70"/>
      <c r="R349" s="70"/>
      <c r="S349" s="70"/>
      <c r="T349" s="70"/>
      <c r="U349" s="70"/>
    </row>
    <row r="350" spans="1:21" s="66" customFormat="1" ht="13.5" customHeight="1">
      <c r="A350" s="716" t="s">
        <v>397</v>
      </c>
      <c r="B350" s="717"/>
      <c r="C350" s="717"/>
      <c r="D350" s="236">
        <v>114</v>
      </c>
      <c r="E350" s="236"/>
      <c r="F350" s="634"/>
      <c r="G350" s="238"/>
      <c r="H350" s="23"/>
      <c r="I350" s="79"/>
      <c r="J350" s="80"/>
      <c r="K350" s="70"/>
      <c r="L350" s="70"/>
      <c r="M350" s="70"/>
      <c r="N350" s="70"/>
      <c r="O350" s="70"/>
      <c r="P350" s="70"/>
      <c r="Q350" s="70"/>
      <c r="R350" s="70"/>
      <c r="S350" s="70"/>
      <c r="T350" s="70"/>
      <c r="U350" s="70"/>
    </row>
    <row r="351" spans="1:21" s="66" customFormat="1" ht="13.5" customHeight="1">
      <c r="A351" s="716" t="s">
        <v>398</v>
      </c>
      <c r="B351" s="717"/>
      <c r="C351" s="717"/>
      <c r="D351" s="236">
        <v>114</v>
      </c>
      <c r="E351" s="236"/>
      <c r="F351" s="634"/>
      <c r="G351" s="238"/>
      <c r="H351" s="23"/>
      <c r="I351" s="79"/>
      <c r="J351" s="80"/>
      <c r="K351" s="70"/>
      <c r="L351" s="70"/>
      <c r="M351" s="70"/>
      <c r="N351" s="70"/>
      <c r="O351" s="70"/>
      <c r="P351" s="70"/>
      <c r="Q351" s="70"/>
      <c r="R351" s="70"/>
      <c r="S351" s="70"/>
      <c r="T351" s="70"/>
      <c r="U351" s="70"/>
    </row>
    <row r="352" spans="1:21" s="66" customFormat="1" ht="13.5" customHeight="1" thickBot="1">
      <c r="A352" s="714" t="s">
        <v>399</v>
      </c>
      <c r="B352" s="715"/>
      <c r="C352" s="715"/>
      <c r="D352" s="265">
        <v>114</v>
      </c>
      <c r="E352" s="265"/>
      <c r="F352" s="635"/>
      <c r="G352" s="238"/>
      <c r="H352" s="23"/>
      <c r="I352" s="79"/>
      <c r="J352" s="80"/>
      <c r="K352" s="70"/>
      <c r="L352" s="70"/>
      <c r="M352" s="70"/>
      <c r="N352" s="70"/>
      <c r="O352" s="70"/>
      <c r="P352" s="70"/>
      <c r="Q352" s="70"/>
      <c r="R352" s="70"/>
      <c r="S352" s="70"/>
      <c r="T352" s="70"/>
      <c r="U352" s="70"/>
    </row>
    <row r="353" spans="1:21" s="66" customFormat="1" ht="13.5" customHeight="1">
      <c r="A353" s="254" t="s">
        <v>1748</v>
      </c>
      <c r="B353" s="255" t="s">
        <v>1749</v>
      </c>
      <c r="C353" s="264">
        <v>35</v>
      </c>
      <c r="D353" s="258">
        <v>114</v>
      </c>
      <c r="E353" s="258"/>
      <c r="F353" s="633">
        <f>C353*E353</f>
        <v>0</v>
      </c>
      <c r="G353" s="238">
        <v>396</v>
      </c>
      <c r="H353" s="23"/>
      <c r="I353" s="79"/>
      <c r="J353" s="80"/>
      <c r="K353" s="70"/>
      <c r="L353" s="70"/>
      <c r="M353" s="70"/>
      <c r="N353" s="70"/>
      <c r="O353" s="70"/>
      <c r="P353" s="70"/>
      <c r="Q353" s="70"/>
      <c r="R353" s="70"/>
      <c r="S353" s="70"/>
      <c r="T353" s="70"/>
      <c r="U353" s="70"/>
    </row>
    <row r="354" spans="1:21" s="66" customFormat="1" ht="13.5" customHeight="1">
      <c r="A354" s="716" t="s">
        <v>1750</v>
      </c>
      <c r="B354" s="717"/>
      <c r="C354" s="717"/>
      <c r="D354" s="236">
        <v>114</v>
      </c>
      <c r="E354" s="236"/>
      <c r="F354" s="634"/>
      <c r="G354" s="238"/>
      <c r="H354" s="23"/>
      <c r="I354" s="79"/>
      <c r="J354" s="80"/>
      <c r="K354" s="70"/>
      <c r="L354" s="70"/>
      <c r="M354" s="70"/>
      <c r="N354" s="70"/>
      <c r="O354" s="70"/>
      <c r="P354" s="70"/>
      <c r="Q354" s="70"/>
      <c r="R354" s="70"/>
      <c r="S354" s="70"/>
      <c r="T354" s="70"/>
      <c r="U354" s="70"/>
    </row>
    <row r="355" spans="1:21" s="66" customFormat="1" ht="13.5" customHeight="1">
      <c r="A355" s="716" t="s">
        <v>1751</v>
      </c>
      <c r="B355" s="717"/>
      <c r="C355" s="717"/>
      <c r="D355" s="236">
        <v>114</v>
      </c>
      <c r="E355" s="236"/>
      <c r="F355" s="634"/>
      <c r="G355" s="238"/>
      <c r="H355" s="23"/>
      <c r="I355" s="79"/>
      <c r="J355" s="80"/>
      <c r="K355" s="70"/>
      <c r="L355" s="70"/>
      <c r="M355" s="70"/>
      <c r="N355" s="70"/>
      <c r="O355" s="70"/>
      <c r="P355" s="70"/>
      <c r="Q355" s="70"/>
      <c r="R355" s="70"/>
      <c r="S355" s="70"/>
      <c r="T355" s="70"/>
      <c r="U355" s="70"/>
    </row>
    <row r="356" spans="1:21" s="66" customFormat="1" ht="13.5" customHeight="1">
      <c r="A356" s="716" t="s">
        <v>1752</v>
      </c>
      <c r="B356" s="717"/>
      <c r="C356" s="717"/>
      <c r="D356" s="236">
        <v>114</v>
      </c>
      <c r="E356" s="236"/>
      <c r="F356" s="634"/>
      <c r="G356" s="238"/>
      <c r="H356" s="23"/>
      <c r="I356" s="79"/>
      <c r="J356" s="80"/>
      <c r="K356" s="70"/>
      <c r="L356" s="70"/>
      <c r="M356" s="70"/>
      <c r="N356" s="70"/>
      <c r="O356" s="70"/>
      <c r="P356" s="70"/>
      <c r="Q356" s="70"/>
      <c r="R356" s="70"/>
      <c r="S356" s="70"/>
      <c r="T356" s="70"/>
      <c r="U356" s="70"/>
    </row>
    <row r="357" spans="1:21" s="66" customFormat="1" ht="13.5" customHeight="1">
      <c r="A357" s="716" t="s">
        <v>1753</v>
      </c>
      <c r="B357" s="717"/>
      <c r="C357" s="717"/>
      <c r="D357" s="236">
        <v>114</v>
      </c>
      <c r="E357" s="236"/>
      <c r="F357" s="634"/>
      <c r="G357" s="238"/>
      <c r="H357" s="23"/>
      <c r="I357" s="79"/>
      <c r="J357" s="80"/>
      <c r="K357" s="70"/>
      <c r="L357" s="70"/>
      <c r="M357" s="70"/>
      <c r="N357" s="70"/>
      <c r="O357" s="70"/>
      <c r="P357" s="70"/>
      <c r="Q357" s="70"/>
      <c r="R357" s="70"/>
      <c r="S357" s="70"/>
      <c r="T357" s="70"/>
      <c r="U357" s="70"/>
    </row>
    <row r="358" spans="1:21" s="66" customFormat="1" ht="13.5" customHeight="1" thickBot="1">
      <c r="A358" s="714" t="s">
        <v>1754</v>
      </c>
      <c r="B358" s="715"/>
      <c r="C358" s="715"/>
      <c r="D358" s="265">
        <v>114</v>
      </c>
      <c r="E358" s="265"/>
      <c r="F358" s="635"/>
      <c r="G358" s="238"/>
      <c r="H358" s="23"/>
      <c r="I358" s="79"/>
      <c r="J358" s="80"/>
      <c r="K358" s="70"/>
      <c r="L358" s="70"/>
      <c r="M358" s="70"/>
      <c r="N358" s="70"/>
      <c r="O358" s="70"/>
      <c r="P358" s="70"/>
      <c r="Q358" s="70"/>
      <c r="R358" s="70"/>
      <c r="S358" s="70"/>
      <c r="T358" s="70"/>
      <c r="U358" s="70"/>
    </row>
    <row r="359" spans="1:21" s="66" customFormat="1" ht="13.5" customHeight="1">
      <c r="A359" s="254" t="s">
        <v>315</v>
      </c>
      <c r="B359" s="255" t="s">
        <v>1755</v>
      </c>
      <c r="C359" s="264">
        <v>20</v>
      </c>
      <c r="D359" s="258">
        <v>114</v>
      </c>
      <c r="E359" s="258"/>
      <c r="F359" s="633">
        <f>C359*E359</f>
        <v>0</v>
      </c>
      <c r="G359" s="238">
        <v>107</v>
      </c>
      <c r="H359" s="23"/>
      <c r="I359" s="79"/>
      <c r="J359" s="80"/>
      <c r="K359" s="70"/>
      <c r="L359" s="70"/>
      <c r="M359" s="70"/>
      <c r="N359" s="70"/>
      <c r="O359" s="70"/>
      <c r="P359" s="70"/>
      <c r="Q359" s="70"/>
      <c r="R359" s="70"/>
      <c r="S359" s="70"/>
      <c r="T359" s="70"/>
      <c r="U359" s="70"/>
    </row>
    <row r="360" spans="1:21" s="66" customFormat="1" ht="13.5" customHeight="1">
      <c r="A360" s="716" t="s">
        <v>318</v>
      </c>
      <c r="B360" s="717"/>
      <c r="C360" s="717"/>
      <c r="D360" s="236">
        <v>114</v>
      </c>
      <c r="E360" s="236"/>
      <c r="F360" s="634"/>
      <c r="G360" s="238"/>
      <c r="H360" s="23"/>
      <c r="I360" s="79"/>
      <c r="J360" s="80"/>
      <c r="K360" s="70"/>
      <c r="L360" s="70"/>
      <c r="M360" s="70"/>
      <c r="N360" s="70"/>
      <c r="O360" s="70"/>
      <c r="P360" s="70"/>
      <c r="Q360" s="70"/>
      <c r="R360" s="70"/>
      <c r="S360" s="70"/>
      <c r="T360" s="70"/>
      <c r="U360" s="70"/>
    </row>
    <row r="361" spans="1:21" s="66" customFormat="1" ht="13.5" customHeight="1">
      <c r="A361" s="716" t="s">
        <v>1154</v>
      </c>
      <c r="B361" s="717"/>
      <c r="C361" s="717"/>
      <c r="D361" s="236">
        <v>114</v>
      </c>
      <c r="E361" s="236"/>
      <c r="F361" s="634"/>
      <c r="G361" s="238"/>
      <c r="H361" s="23"/>
      <c r="I361" s="79"/>
      <c r="J361" s="80"/>
      <c r="K361" s="70"/>
      <c r="L361" s="70"/>
      <c r="M361" s="70"/>
      <c r="N361" s="70"/>
      <c r="O361" s="70"/>
      <c r="P361" s="70"/>
      <c r="Q361" s="70"/>
      <c r="R361" s="70"/>
      <c r="S361" s="70"/>
      <c r="T361" s="70"/>
      <c r="U361" s="70"/>
    </row>
    <row r="362" spans="1:21" s="66" customFormat="1" ht="13.5" customHeight="1">
      <c r="A362" s="716" t="s">
        <v>1128</v>
      </c>
      <c r="B362" s="717"/>
      <c r="C362" s="717"/>
      <c r="D362" s="236">
        <v>114</v>
      </c>
      <c r="E362" s="236"/>
      <c r="F362" s="634"/>
      <c r="G362" s="238"/>
      <c r="H362" s="23"/>
      <c r="I362" s="79"/>
      <c r="J362" s="80"/>
      <c r="K362" s="70"/>
      <c r="L362" s="70"/>
      <c r="M362" s="70"/>
      <c r="N362" s="70"/>
      <c r="O362" s="70"/>
      <c r="P362" s="70"/>
      <c r="Q362" s="70"/>
      <c r="R362" s="70"/>
      <c r="S362" s="70"/>
      <c r="T362" s="70"/>
      <c r="U362" s="70"/>
    </row>
    <row r="363" spans="1:21" s="66" customFormat="1" ht="13.5" customHeight="1" thickBot="1">
      <c r="A363" s="714" t="s">
        <v>401</v>
      </c>
      <c r="B363" s="715"/>
      <c r="C363" s="715"/>
      <c r="D363" s="265">
        <v>114</v>
      </c>
      <c r="E363" s="265"/>
      <c r="F363" s="635"/>
      <c r="G363" s="238"/>
      <c r="H363" s="23"/>
      <c r="I363" s="79"/>
      <c r="J363" s="80"/>
      <c r="K363" s="70"/>
      <c r="L363" s="70"/>
      <c r="M363" s="70"/>
      <c r="N363" s="70"/>
      <c r="O363" s="70"/>
      <c r="P363" s="70"/>
      <c r="Q363" s="70"/>
      <c r="R363" s="70"/>
      <c r="S363" s="70"/>
      <c r="T363" s="70"/>
      <c r="U363" s="70"/>
    </row>
    <row r="364" spans="1:21" s="66" customFormat="1" ht="13.5" customHeight="1">
      <c r="A364" s="254" t="s">
        <v>402</v>
      </c>
      <c r="B364" s="255" t="s">
        <v>1756</v>
      </c>
      <c r="C364" s="256">
        <v>20</v>
      </c>
      <c r="D364" s="258">
        <v>114</v>
      </c>
      <c r="E364" s="258"/>
      <c r="F364" s="633">
        <f>C364*E364</f>
        <v>0</v>
      </c>
      <c r="G364" s="238">
        <v>2307</v>
      </c>
      <c r="H364" s="23"/>
      <c r="I364" s="79"/>
      <c r="J364" s="80"/>
      <c r="K364" s="70"/>
      <c r="L364" s="70"/>
      <c r="M364" s="70"/>
      <c r="N364" s="70"/>
      <c r="O364" s="70"/>
      <c r="P364" s="70"/>
      <c r="Q364" s="70"/>
      <c r="R364" s="70"/>
      <c r="S364" s="70"/>
      <c r="T364" s="70"/>
      <c r="U364" s="70"/>
    </row>
    <row r="365" spans="1:21" s="66" customFormat="1" ht="13.5" customHeight="1">
      <c r="A365" s="716" t="s">
        <v>403</v>
      </c>
      <c r="B365" s="717"/>
      <c r="C365" s="717"/>
      <c r="D365" s="236">
        <v>114</v>
      </c>
      <c r="E365" s="236"/>
      <c r="F365" s="634"/>
      <c r="G365" s="238"/>
      <c r="H365" s="23"/>
      <c r="I365" s="79"/>
      <c r="J365" s="80"/>
      <c r="K365" s="70"/>
      <c r="L365" s="70"/>
      <c r="M365" s="70"/>
      <c r="N365" s="70"/>
      <c r="O365" s="70"/>
      <c r="P365" s="70"/>
      <c r="Q365" s="70"/>
      <c r="R365" s="70"/>
      <c r="S365" s="70"/>
      <c r="T365" s="70"/>
      <c r="U365" s="70"/>
    </row>
    <row r="366" spans="1:21" s="66" customFormat="1" ht="13.5" customHeight="1">
      <c r="A366" s="716" t="s">
        <v>1225</v>
      </c>
      <c r="B366" s="717"/>
      <c r="C366" s="717"/>
      <c r="D366" s="236">
        <v>114</v>
      </c>
      <c r="E366" s="236"/>
      <c r="F366" s="634"/>
      <c r="G366" s="238"/>
      <c r="H366" s="23"/>
      <c r="I366" s="79"/>
      <c r="J366" s="80"/>
      <c r="K366" s="70"/>
      <c r="L366" s="70"/>
      <c r="M366" s="70"/>
      <c r="N366" s="70"/>
      <c r="O366" s="70"/>
      <c r="P366" s="70"/>
      <c r="Q366" s="70"/>
      <c r="R366" s="70"/>
      <c r="S366" s="70"/>
      <c r="T366" s="70"/>
      <c r="U366" s="70"/>
    </row>
    <row r="367" spans="1:21" s="66" customFormat="1" ht="13.5" customHeight="1">
      <c r="A367" s="716" t="s">
        <v>404</v>
      </c>
      <c r="B367" s="717"/>
      <c r="C367" s="717"/>
      <c r="D367" s="236">
        <v>114</v>
      </c>
      <c r="E367" s="236"/>
      <c r="F367" s="634"/>
      <c r="G367" s="238"/>
      <c r="H367" s="23"/>
      <c r="I367" s="79"/>
      <c r="J367" s="80"/>
      <c r="K367" s="70"/>
      <c r="L367" s="70"/>
      <c r="M367" s="70"/>
      <c r="N367" s="70"/>
      <c r="O367" s="70"/>
      <c r="P367" s="70"/>
      <c r="Q367" s="70"/>
      <c r="R367" s="70"/>
      <c r="S367" s="70"/>
      <c r="T367" s="70"/>
      <c r="U367" s="70"/>
    </row>
    <row r="368" spans="1:21" s="66" customFormat="1" ht="13.5" customHeight="1" thickBot="1">
      <c r="A368" s="714" t="s">
        <v>405</v>
      </c>
      <c r="B368" s="715"/>
      <c r="C368" s="715"/>
      <c r="D368" s="265">
        <v>114</v>
      </c>
      <c r="E368" s="265"/>
      <c r="F368" s="635"/>
      <c r="G368" s="238"/>
      <c r="H368" s="23"/>
      <c r="I368" s="79"/>
      <c r="J368" s="80"/>
      <c r="K368" s="70"/>
      <c r="L368" s="70"/>
      <c r="M368" s="70"/>
      <c r="N368" s="70"/>
      <c r="O368" s="70"/>
      <c r="P368" s="70"/>
      <c r="Q368" s="70"/>
      <c r="R368" s="70"/>
      <c r="S368" s="70"/>
      <c r="T368" s="70"/>
      <c r="U368" s="70"/>
    </row>
    <row r="369" spans="1:21" s="66" customFormat="1" ht="13.5" customHeight="1">
      <c r="A369" s="270" t="s">
        <v>1757</v>
      </c>
      <c r="B369" s="271" t="s">
        <v>1758</v>
      </c>
      <c r="C369" s="264">
        <v>25</v>
      </c>
      <c r="D369" s="258">
        <v>114</v>
      </c>
      <c r="E369" s="258"/>
      <c r="F369" s="633">
        <f>C369*E369</f>
        <v>0</v>
      </c>
      <c r="G369" s="238">
        <v>595</v>
      </c>
      <c r="H369" s="23"/>
      <c r="I369" s="79"/>
      <c r="J369" s="80"/>
      <c r="K369" s="70"/>
      <c r="L369" s="70"/>
      <c r="M369" s="70"/>
      <c r="N369" s="70"/>
      <c r="O369" s="70"/>
      <c r="P369" s="70"/>
      <c r="Q369" s="70"/>
      <c r="R369" s="70"/>
      <c r="S369" s="70"/>
      <c r="T369" s="70"/>
      <c r="U369" s="70"/>
    </row>
    <row r="370" spans="1:21" s="66" customFormat="1" ht="13.5" customHeight="1">
      <c r="A370" s="259" t="s">
        <v>1759</v>
      </c>
      <c r="B370" s="234"/>
      <c r="C370" s="239"/>
      <c r="D370" s="236">
        <v>114</v>
      </c>
      <c r="E370" s="236"/>
      <c r="F370" s="634"/>
      <c r="G370" s="238"/>
      <c r="H370" s="23"/>
      <c r="I370" s="79"/>
      <c r="J370" s="80"/>
      <c r="K370" s="70"/>
      <c r="L370" s="70"/>
      <c r="M370" s="70"/>
      <c r="N370" s="70"/>
      <c r="O370" s="70"/>
      <c r="P370" s="70"/>
      <c r="Q370" s="70"/>
      <c r="R370" s="70"/>
      <c r="S370" s="70"/>
      <c r="T370" s="70"/>
      <c r="U370" s="70"/>
    </row>
    <row r="371" spans="1:21" s="66" customFormat="1" ht="13.5" customHeight="1">
      <c r="A371" s="259" t="s">
        <v>1760</v>
      </c>
      <c r="B371" s="234"/>
      <c r="C371" s="239"/>
      <c r="D371" s="236">
        <v>114</v>
      </c>
      <c r="E371" s="236"/>
      <c r="F371" s="634"/>
      <c r="G371" s="238"/>
      <c r="H371" s="23"/>
      <c r="I371" s="79"/>
      <c r="J371" s="80"/>
      <c r="K371" s="70"/>
      <c r="L371" s="70"/>
      <c r="M371" s="70"/>
      <c r="N371" s="70"/>
      <c r="O371" s="70"/>
      <c r="P371" s="70"/>
      <c r="Q371" s="70"/>
      <c r="R371" s="70"/>
      <c r="S371" s="70"/>
      <c r="T371" s="70"/>
      <c r="U371" s="70"/>
    </row>
    <row r="372" spans="1:21" s="66" customFormat="1" ht="13.5" customHeight="1">
      <c r="A372" s="259" t="s">
        <v>1761</v>
      </c>
      <c r="B372" s="234"/>
      <c r="C372" s="239"/>
      <c r="D372" s="236">
        <v>114</v>
      </c>
      <c r="E372" s="236"/>
      <c r="F372" s="634"/>
      <c r="G372" s="238"/>
      <c r="H372" s="23"/>
      <c r="I372" s="79"/>
      <c r="J372" s="80"/>
      <c r="K372" s="70"/>
      <c r="L372" s="70"/>
      <c r="M372" s="70"/>
      <c r="N372" s="70"/>
      <c r="O372" s="70"/>
      <c r="P372" s="70"/>
      <c r="Q372" s="70"/>
      <c r="R372" s="70"/>
      <c r="S372" s="70"/>
      <c r="T372" s="70"/>
      <c r="U372" s="70"/>
    </row>
    <row r="373" spans="1:21" s="66" customFormat="1" ht="13.5" customHeight="1">
      <c r="A373" s="259" t="s">
        <v>1762</v>
      </c>
      <c r="B373" s="234"/>
      <c r="C373" s="239"/>
      <c r="D373" s="236">
        <v>114</v>
      </c>
      <c r="E373" s="236"/>
      <c r="F373" s="634"/>
      <c r="G373" s="238"/>
      <c r="H373" s="23"/>
      <c r="I373" s="79"/>
      <c r="J373" s="80"/>
      <c r="K373" s="70"/>
      <c r="L373" s="70"/>
      <c r="M373" s="70"/>
      <c r="N373" s="70"/>
      <c r="O373" s="70"/>
      <c r="P373" s="70"/>
      <c r="Q373" s="70"/>
      <c r="R373" s="70"/>
      <c r="S373" s="70"/>
      <c r="T373" s="70"/>
      <c r="U373" s="70"/>
    </row>
    <row r="374" spans="1:21" s="66" customFormat="1" ht="13.5" customHeight="1" thickBot="1">
      <c r="A374" s="714" t="s">
        <v>335</v>
      </c>
      <c r="B374" s="715"/>
      <c r="C374" s="715"/>
      <c r="D374" s="265">
        <v>114</v>
      </c>
      <c r="E374" s="265"/>
      <c r="F374" s="635"/>
      <c r="G374" s="238"/>
      <c r="H374" s="23"/>
      <c r="I374" s="79"/>
      <c r="J374" s="80"/>
      <c r="K374" s="70"/>
      <c r="L374" s="70"/>
      <c r="M374" s="70"/>
      <c r="N374" s="70"/>
      <c r="O374" s="70"/>
      <c r="P374" s="70"/>
      <c r="Q374" s="70"/>
      <c r="R374" s="70"/>
      <c r="S374" s="70"/>
      <c r="T374" s="70"/>
      <c r="U374" s="70"/>
    </row>
    <row r="375" spans="1:21" s="66" customFormat="1" ht="13.5" customHeight="1" thickBot="1">
      <c r="A375" s="289" t="s">
        <v>406</v>
      </c>
      <c r="B375" s="290"/>
      <c r="C375" s="291"/>
      <c r="D375" s="307"/>
      <c r="E375" s="292"/>
      <c r="F375" s="637"/>
      <c r="G375" s="238"/>
      <c r="H375" s="23"/>
      <c r="I375" s="70"/>
      <c r="J375" s="70"/>
      <c r="K375" s="70"/>
      <c r="L375" s="70"/>
      <c r="M375" s="70"/>
      <c r="N375" s="70"/>
      <c r="O375" s="70"/>
      <c r="P375" s="70"/>
      <c r="Q375" s="70"/>
      <c r="R375" s="70"/>
      <c r="S375" s="70"/>
      <c r="T375" s="70"/>
      <c r="U375" s="70"/>
    </row>
    <row r="376" spans="1:21" s="66" customFormat="1" ht="13.5" customHeight="1">
      <c r="A376" s="270" t="s">
        <v>407</v>
      </c>
      <c r="B376" s="271" t="s">
        <v>1763</v>
      </c>
      <c r="C376" s="264">
        <v>35</v>
      </c>
      <c r="D376" s="258">
        <v>115</v>
      </c>
      <c r="E376" s="258"/>
      <c r="F376" s="633">
        <f>C376*E376</f>
        <v>0</v>
      </c>
      <c r="G376" s="238">
        <v>609</v>
      </c>
      <c r="H376" s="23"/>
      <c r="I376" s="79"/>
      <c r="J376" s="80"/>
      <c r="K376" s="70"/>
      <c r="L376" s="70"/>
      <c r="M376" s="70"/>
      <c r="N376" s="70"/>
      <c r="O376" s="70"/>
      <c r="P376" s="70"/>
      <c r="Q376" s="70"/>
      <c r="R376" s="70"/>
      <c r="S376" s="70"/>
      <c r="T376" s="70"/>
      <c r="U376" s="70"/>
    </row>
    <row r="377" spans="1:21" s="66" customFormat="1" ht="13.5" customHeight="1">
      <c r="A377" s="716" t="s">
        <v>1764</v>
      </c>
      <c r="B377" s="717"/>
      <c r="C377" s="717"/>
      <c r="D377" s="236">
        <v>115</v>
      </c>
      <c r="E377" s="236"/>
      <c r="F377" s="634"/>
      <c r="G377" s="238"/>
      <c r="H377" s="23"/>
      <c r="I377" s="79"/>
      <c r="J377" s="80"/>
      <c r="K377" s="70"/>
      <c r="L377" s="70"/>
      <c r="M377" s="70"/>
      <c r="N377" s="70"/>
      <c r="O377" s="70"/>
      <c r="P377" s="70"/>
      <c r="Q377" s="70"/>
      <c r="R377" s="70"/>
      <c r="S377" s="70"/>
      <c r="T377" s="70"/>
      <c r="U377" s="70"/>
    </row>
    <row r="378" spans="1:21" s="66" customFormat="1" ht="13.5" customHeight="1">
      <c r="A378" s="716" t="s">
        <v>1765</v>
      </c>
      <c r="B378" s="717"/>
      <c r="C378" s="717"/>
      <c r="D378" s="236">
        <v>115</v>
      </c>
      <c r="E378" s="236"/>
      <c r="F378" s="634"/>
      <c r="G378" s="238"/>
      <c r="H378" s="23"/>
      <c r="I378" s="79"/>
      <c r="J378" s="80"/>
      <c r="K378" s="70"/>
      <c r="L378" s="70"/>
      <c r="M378" s="70"/>
      <c r="N378" s="70"/>
      <c r="O378" s="70"/>
      <c r="P378" s="70"/>
      <c r="Q378" s="70"/>
      <c r="R378" s="70"/>
      <c r="S378" s="70"/>
      <c r="T378" s="70"/>
      <c r="U378" s="70"/>
    </row>
    <row r="379" spans="1:21" s="66" customFormat="1" ht="13.5" customHeight="1">
      <c r="A379" s="716" t="s">
        <v>1766</v>
      </c>
      <c r="B379" s="717"/>
      <c r="C379" s="717"/>
      <c r="D379" s="236">
        <v>115</v>
      </c>
      <c r="E379" s="236"/>
      <c r="F379" s="634"/>
      <c r="G379" s="238"/>
      <c r="H379" s="23"/>
      <c r="I379" s="79"/>
      <c r="J379" s="80"/>
      <c r="K379" s="70"/>
      <c r="L379" s="70"/>
      <c r="M379" s="70"/>
      <c r="N379" s="70"/>
      <c r="O379" s="70"/>
      <c r="P379" s="70"/>
      <c r="Q379" s="70"/>
      <c r="R379" s="70"/>
      <c r="S379" s="70"/>
      <c r="T379" s="70"/>
      <c r="U379" s="70"/>
    </row>
    <row r="380" spans="1:21" s="66" customFormat="1" ht="13.5" customHeight="1">
      <c r="A380" s="716" t="s">
        <v>1767</v>
      </c>
      <c r="B380" s="717"/>
      <c r="C380" s="717"/>
      <c r="D380" s="236">
        <v>115</v>
      </c>
      <c r="E380" s="236"/>
      <c r="F380" s="634"/>
      <c r="G380" s="238"/>
      <c r="H380" s="23"/>
      <c r="I380" s="79"/>
      <c r="J380" s="80"/>
      <c r="K380" s="70"/>
      <c r="L380" s="70"/>
      <c r="M380" s="70"/>
      <c r="N380" s="70"/>
      <c r="O380" s="70"/>
      <c r="P380" s="70"/>
      <c r="Q380" s="70"/>
      <c r="R380" s="70"/>
      <c r="S380" s="70"/>
      <c r="T380" s="70"/>
      <c r="U380" s="70"/>
    </row>
    <row r="381" spans="1:21" s="66" customFormat="1" ht="13.5" customHeight="1" thickBot="1">
      <c r="A381" s="714" t="s">
        <v>970</v>
      </c>
      <c r="B381" s="715"/>
      <c r="C381" s="715"/>
      <c r="D381" s="265">
        <v>115</v>
      </c>
      <c r="E381" s="265"/>
      <c r="F381" s="635"/>
      <c r="G381" s="238"/>
      <c r="H381" s="23"/>
      <c r="I381" s="79"/>
      <c r="J381" s="80"/>
      <c r="K381" s="70"/>
      <c r="L381" s="70"/>
      <c r="M381" s="70"/>
      <c r="N381" s="70"/>
      <c r="O381" s="70"/>
      <c r="P381" s="70"/>
      <c r="Q381" s="70"/>
      <c r="R381" s="70"/>
      <c r="S381" s="70"/>
      <c r="T381" s="70"/>
      <c r="U381" s="70"/>
    </row>
    <row r="382" spans="1:21" s="66" customFormat="1" ht="13.5" customHeight="1">
      <c r="A382" s="268" t="s">
        <v>408</v>
      </c>
      <c r="B382" s="269" t="s">
        <v>1768</v>
      </c>
      <c r="C382" s="252">
        <v>35</v>
      </c>
      <c r="D382" s="253">
        <v>115</v>
      </c>
      <c r="E382" s="253"/>
      <c r="F382" s="640">
        <f>C382*E382</f>
        <v>0</v>
      </c>
      <c r="G382" s="238">
        <v>490</v>
      </c>
      <c r="H382" s="23"/>
      <c r="I382" s="79"/>
      <c r="J382" s="80"/>
      <c r="K382" s="70"/>
      <c r="L382" s="70"/>
      <c r="M382" s="70"/>
      <c r="N382" s="70"/>
      <c r="O382" s="70"/>
      <c r="P382" s="70"/>
      <c r="Q382" s="70"/>
      <c r="R382" s="70"/>
      <c r="S382" s="70"/>
      <c r="T382" s="70"/>
      <c r="U382" s="70"/>
    </row>
    <row r="383" spans="1:21" s="66" customFormat="1" ht="13.5" customHeight="1">
      <c r="A383" s="717" t="s">
        <v>1769</v>
      </c>
      <c r="B383" s="717"/>
      <c r="C383" s="717"/>
      <c r="D383" s="236">
        <v>115</v>
      </c>
      <c r="E383" s="236"/>
      <c r="F383" s="634"/>
      <c r="G383" s="238"/>
      <c r="H383" s="23"/>
      <c r="I383" s="79"/>
      <c r="J383" s="80"/>
      <c r="K383" s="70"/>
      <c r="L383" s="70"/>
      <c r="M383" s="70"/>
      <c r="N383" s="70"/>
      <c r="O383" s="70"/>
      <c r="P383" s="70"/>
      <c r="Q383" s="70"/>
      <c r="R383" s="70"/>
      <c r="S383" s="70"/>
      <c r="T383" s="70"/>
      <c r="U383" s="70"/>
    </row>
    <row r="384" spans="1:21" s="66" customFormat="1" ht="13.5" customHeight="1">
      <c r="A384" s="717" t="s">
        <v>1770</v>
      </c>
      <c r="B384" s="717"/>
      <c r="C384" s="717"/>
      <c r="D384" s="236">
        <v>115</v>
      </c>
      <c r="E384" s="236"/>
      <c r="F384" s="634"/>
      <c r="G384" s="238"/>
      <c r="H384" s="23"/>
      <c r="I384" s="79"/>
      <c r="J384" s="80"/>
      <c r="K384" s="70"/>
      <c r="L384" s="70"/>
      <c r="M384" s="70"/>
      <c r="N384" s="70"/>
      <c r="O384" s="70"/>
      <c r="P384" s="70"/>
      <c r="Q384" s="70"/>
      <c r="R384" s="70"/>
      <c r="S384" s="70"/>
      <c r="T384" s="70"/>
      <c r="U384" s="70"/>
    </row>
    <row r="385" spans="1:21" s="66" customFormat="1" ht="13.5" customHeight="1">
      <c r="A385" s="717" t="s">
        <v>969</v>
      </c>
      <c r="B385" s="717"/>
      <c r="C385" s="717"/>
      <c r="D385" s="236">
        <v>115</v>
      </c>
      <c r="E385" s="236"/>
      <c r="F385" s="634"/>
      <c r="G385" s="238"/>
      <c r="H385" s="23"/>
      <c r="I385" s="79"/>
      <c r="J385" s="80"/>
      <c r="K385" s="70"/>
      <c r="L385" s="70"/>
      <c r="M385" s="70"/>
      <c r="N385" s="70"/>
      <c r="O385" s="70"/>
      <c r="P385" s="70"/>
      <c r="Q385" s="70"/>
      <c r="R385" s="70"/>
      <c r="S385" s="70"/>
      <c r="T385" s="70"/>
      <c r="U385" s="70"/>
    </row>
    <row r="386" spans="1:21" s="66" customFormat="1" ht="13.5" customHeight="1">
      <c r="A386" s="717" t="s">
        <v>1081</v>
      </c>
      <c r="B386" s="717"/>
      <c r="C386" s="717"/>
      <c r="D386" s="236">
        <v>115</v>
      </c>
      <c r="E386" s="236"/>
      <c r="F386" s="634"/>
      <c r="G386" s="238"/>
      <c r="H386" s="23"/>
      <c r="I386" s="79"/>
      <c r="J386" s="80"/>
      <c r="K386" s="70"/>
      <c r="L386" s="70"/>
      <c r="M386" s="70"/>
      <c r="N386" s="70"/>
      <c r="O386" s="70"/>
      <c r="P386" s="70"/>
      <c r="Q386" s="70"/>
      <c r="R386" s="70"/>
      <c r="S386" s="70"/>
      <c r="T386" s="70"/>
      <c r="U386" s="70"/>
    </row>
    <row r="387" spans="1:21" s="66" customFormat="1" ht="13.5" customHeight="1" thickBot="1">
      <c r="A387" s="726" t="s">
        <v>966</v>
      </c>
      <c r="B387" s="726"/>
      <c r="C387" s="726"/>
      <c r="D387" s="312">
        <v>115</v>
      </c>
      <c r="E387" s="312"/>
      <c r="F387" s="641"/>
      <c r="G387" s="238"/>
      <c r="H387" s="23"/>
      <c r="I387" s="79"/>
      <c r="J387" s="80"/>
      <c r="K387" s="70"/>
      <c r="L387" s="70"/>
      <c r="M387" s="70"/>
      <c r="N387" s="70"/>
      <c r="O387" s="70"/>
      <c r="P387" s="70"/>
      <c r="Q387" s="70"/>
      <c r="R387" s="70"/>
      <c r="S387" s="70"/>
      <c r="T387" s="70"/>
      <c r="U387" s="70"/>
    </row>
    <row r="388" spans="1:21" s="66" customFormat="1" ht="13.5" customHeight="1">
      <c r="A388" s="270" t="s">
        <v>1048</v>
      </c>
      <c r="B388" s="271" t="s">
        <v>1771</v>
      </c>
      <c r="C388" s="264">
        <v>28</v>
      </c>
      <c r="D388" s="258">
        <v>115</v>
      </c>
      <c r="E388" s="258"/>
      <c r="F388" s="633">
        <f>C388*E388</f>
        <v>0</v>
      </c>
      <c r="G388" s="238">
        <v>250</v>
      </c>
      <c r="H388" s="23"/>
      <c r="I388" s="79"/>
      <c r="J388" s="80"/>
      <c r="K388" s="70"/>
      <c r="L388" s="70"/>
      <c r="M388" s="70"/>
      <c r="N388" s="70"/>
      <c r="O388" s="70"/>
      <c r="P388" s="70"/>
      <c r="Q388" s="70"/>
      <c r="R388" s="70"/>
      <c r="S388" s="70"/>
      <c r="T388" s="70"/>
      <c r="U388" s="70"/>
    </row>
    <row r="389" spans="1:21" s="66" customFormat="1" ht="13.5" customHeight="1">
      <c r="A389" s="716" t="s">
        <v>1772</v>
      </c>
      <c r="B389" s="717"/>
      <c r="C389" s="717"/>
      <c r="D389" s="236">
        <v>115</v>
      </c>
      <c r="E389" s="236"/>
      <c r="F389" s="634"/>
      <c r="G389" s="238"/>
      <c r="H389" s="23"/>
      <c r="I389" s="79"/>
      <c r="J389" s="80"/>
      <c r="K389" s="70"/>
      <c r="L389" s="70"/>
      <c r="M389" s="70"/>
      <c r="N389" s="70"/>
      <c r="O389" s="70"/>
      <c r="P389" s="70"/>
      <c r="Q389" s="70"/>
      <c r="R389" s="70"/>
      <c r="S389" s="70"/>
      <c r="T389" s="70"/>
      <c r="U389" s="70"/>
    </row>
    <row r="390" spans="1:21" s="66" customFormat="1" ht="13.5" customHeight="1">
      <c r="A390" s="716" t="s">
        <v>1773</v>
      </c>
      <c r="B390" s="717"/>
      <c r="C390" s="717"/>
      <c r="D390" s="236">
        <v>115</v>
      </c>
      <c r="E390" s="236"/>
      <c r="F390" s="634"/>
      <c r="G390" s="238"/>
      <c r="H390" s="23"/>
      <c r="I390" s="79"/>
      <c r="J390" s="80"/>
      <c r="K390" s="70"/>
      <c r="L390" s="70"/>
      <c r="M390" s="70"/>
      <c r="N390" s="70"/>
      <c r="O390" s="70"/>
      <c r="P390" s="70"/>
      <c r="Q390" s="70"/>
      <c r="R390" s="70"/>
      <c r="S390" s="70"/>
      <c r="T390" s="70"/>
      <c r="U390" s="70"/>
    </row>
    <row r="391" spans="1:21" s="66" customFormat="1" ht="13.5" customHeight="1">
      <c r="A391" s="716" t="s">
        <v>1774</v>
      </c>
      <c r="B391" s="717"/>
      <c r="C391" s="717"/>
      <c r="D391" s="236">
        <v>115</v>
      </c>
      <c r="E391" s="236"/>
      <c r="F391" s="634"/>
      <c r="G391" s="238"/>
      <c r="H391" s="23"/>
      <c r="I391" s="79"/>
      <c r="J391" s="80"/>
      <c r="K391" s="70"/>
      <c r="L391" s="70"/>
      <c r="M391" s="70"/>
      <c r="N391" s="70"/>
      <c r="O391" s="70"/>
      <c r="P391" s="70"/>
      <c r="Q391" s="70"/>
      <c r="R391" s="70"/>
      <c r="S391" s="70"/>
      <c r="T391" s="70"/>
      <c r="U391" s="70"/>
    </row>
    <row r="392" spans="1:21" s="66" customFormat="1" ht="13.5" customHeight="1" thickBot="1">
      <c r="A392" s="714" t="s">
        <v>1775</v>
      </c>
      <c r="B392" s="715"/>
      <c r="C392" s="715"/>
      <c r="D392" s="265">
        <v>115</v>
      </c>
      <c r="E392" s="265"/>
      <c r="F392" s="635"/>
      <c r="G392" s="238"/>
      <c r="H392" s="23"/>
      <c r="I392" s="79"/>
      <c r="J392" s="80"/>
      <c r="K392" s="70"/>
      <c r="L392" s="70"/>
      <c r="M392" s="70"/>
      <c r="N392" s="70"/>
      <c r="O392" s="70"/>
      <c r="P392" s="70"/>
      <c r="Q392" s="70"/>
      <c r="R392" s="70"/>
      <c r="S392" s="70"/>
      <c r="T392" s="70"/>
      <c r="U392" s="70"/>
    </row>
    <row r="393" spans="1:21" s="66" customFormat="1" ht="13.5" customHeight="1">
      <c r="A393" s="254" t="s">
        <v>52</v>
      </c>
      <c r="B393" s="255" t="s">
        <v>1776</v>
      </c>
      <c r="C393" s="264">
        <v>50</v>
      </c>
      <c r="D393" s="258">
        <v>115</v>
      </c>
      <c r="E393" s="258"/>
      <c r="F393" s="633">
        <f>C393*E393</f>
        <v>0</v>
      </c>
      <c r="G393" s="238">
        <v>73</v>
      </c>
      <c r="H393" s="23"/>
      <c r="I393" s="79"/>
      <c r="J393" s="80"/>
      <c r="K393" s="70"/>
      <c r="L393" s="70"/>
      <c r="M393" s="70"/>
      <c r="N393" s="70"/>
      <c r="O393" s="70"/>
      <c r="P393" s="70"/>
      <c r="Q393" s="70"/>
      <c r="R393" s="70"/>
      <c r="S393" s="70"/>
      <c r="T393" s="70"/>
      <c r="U393" s="70"/>
    </row>
    <row r="394" spans="1:21" s="66" customFormat="1" ht="13.5" customHeight="1">
      <c r="A394" s="716" t="s">
        <v>1132</v>
      </c>
      <c r="B394" s="717"/>
      <c r="C394" s="717"/>
      <c r="D394" s="236">
        <v>115</v>
      </c>
      <c r="E394" s="236"/>
      <c r="F394" s="634"/>
      <c r="G394" s="238"/>
      <c r="H394" s="23"/>
      <c r="I394" s="79"/>
      <c r="J394" s="80"/>
      <c r="K394" s="70"/>
      <c r="L394" s="70"/>
      <c r="M394" s="70"/>
      <c r="N394" s="70"/>
      <c r="O394" s="70"/>
      <c r="P394" s="70"/>
      <c r="Q394" s="70"/>
      <c r="R394" s="70"/>
      <c r="S394" s="70"/>
      <c r="T394" s="70"/>
      <c r="U394" s="70"/>
    </row>
    <row r="395" spans="1:21" s="66" customFormat="1" ht="13.5" customHeight="1">
      <c r="A395" s="716" t="s">
        <v>1134</v>
      </c>
      <c r="B395" s="717"/>
      <c r="C395" s="717"/>
      <c r="D395" s="236">
        <v>115</v>
      </c>
      <c r="E395" s="236"/>
      <c r="F395" s="634"/>
      <c r="G395" s="238"/>
      <c r="H395" s="23"/>
      <c r="I395" s="79"/>
      <c r="J395" s="80"/>
      <c r="K395" s="70"/>
      <c r="L395" s="70"/>
      <c r="M395" s="70"/>
      <c r="N395" s="70"/>
      <c r="O395" s="70"/>
      <c r="P395" s="70"/>
      <c r="Q395" s="70"/>
      <c r="R395" s="70"/>
      <c r="S395" s="70"/>
      <c r="T395" s="70"/>
      <c r="U395" s="70"/>
    </row>
    <row r="396" spans="1:21" s="66" customFormat="1" ht="13.5" customHeight="1">
      <c r="A396" s="716" t="s">
        <v>1133</v>
      </c>
      <c r="B396" s="717"/>
      <c r="C396" s="717"/>
      <c r="D396" s="236">
        <v>115</v>
      </c>
      <c r="E396" s="236"/>
      <c r="F396" s="634"/>
      <c r="G396" s="238"/>
      <c r="H396" s="23"/>
      <c r="I396" s="79"/>
      <c r="J396" s="80"/>
      <c r="K396" s="70"/>
      <c r="L396" s="70"/>
      <c r="M396" s="70"/>
      <c r="N396" s="70"/>
      <c r="O396" s="70"/>
      <c r="P396" s="70"/>
      <c r="Q396" s="70"/>
      <c r="R396" s="70"/>
      <c r="S396" s="70"/>
      <c r="T396" s="70"/>
      <c r="U396" s="70"/>
    </row>
    <row r="397" spans="1:21" s="66" customFormat="1" ht="13.5" customHeight="1">
      <c r="A397" s="716" t="s">
        <v>1175</v>
      </c>
      <c r="B397" s="717"/>
      <c r="C397" s="717"/>
      <c r="D397" s="236">
        <v>115</v>
      </c>
      <c r="E397" s="236"/>
      <c r="F397" s="634"/>
      <c r="G397" s="238"/>
      <c r="H397" s="23"/>
      <c r="I397" s="79"/>
      <c r="J397" s="80"/>
      <c r="K397" s="70"/>
      <c r="L397" s="70"/>
      <c r="M397" s="70"/>
      <c r="N397" s="70"/>
      <c r="O397" s="70"/>
      <c r="P397" s="70"/>
      <c r="Q397" s="70"/>
      <c r="R397" s="70"/>
      <c r="S397" s="70"/>
      <c r="T397" s="70"/>
      <c r="U397" s="70"/>
    </row>
    <row r="398" spans="1:21" s="66" customFormat="1" ht="13.5" customHeight="1" thickBot="1">
      <c r="A398" s="714" t="s">
        <v>1174</v>
      </c>
      <c r="B398" s="715"/>
      <c r="C398" s="715"/>
      <c r="D398" s="265">
        <v>115</v>
      </c>
      <c r="E398" s="265"/>
      <c r="F398" s="635"/>
      <c r="G398" s="238"/>
      <c r="H398" s="23"/>
      <c r="I398" s="79"/>
      <c r="J398" s="80"/>
      <c r="K398" s="70"/>
      <c r="L398" s="70"/>
      <c r="M398" s="70"/>
      <c r="N398" s="70"/>
      <c r="O398" s="70"/>
      <c r="P398" s="70"/>
      <c r="Q398" s="70"/>
      <c r="R398" s="70"/>
      <c r="S398" s="70"/>
      <c r="T398" s="70"/>
      <c r="U398" s="70"/>
    </row>
    <row r="399" spans="1:21" s="66" customFormat="1" ht="13.5" customHeight="1">
      <c r="A399" s="254" t="s">
        <v>1777</v>
      </c>
      <c r="B399" s="255" t="s">
        <v>1778</v>
      </c>
      <c r="C399" s="264">
        <v>24</v>
      </c>
      <c r="D399" s="258">
        <v>115</v>
      </c>
      <c r="E399" s="258"/>
      <c r="F399" s="633">
        <f>C399*E399</f>
        <v>0</v>
      </c>
      <c r="G399" s="238">
        <v>303</v>
      </c>
      <c r="H399" s="23"/>
      <c r="I399" s="79"/>
      <c r="J399" s="80"/>
      <c r="K399" s="70"/>
      <c r="L399" s="70"/>
      <c r="M399" s="70"/>
      <c r="N399" s="70"/>
      <c r="O399" s="70"/>
      <c r="P399" s="70"/>
      <c r="Q399" s="70"/>
      <c r="R399" s="70"/>
      <c r="S399" s="70"/>
      <c r="T399" s="70"/>
      <c r="U399" s="70"/>
    </row>
    <row r="400" spans="1:21" s="66" customFormat="1" ht="13.5" customHeight="1">
      <c r="A400" s="716" t="s">
        <v>1159</v>
      </c>
      <c r="B400" s="717"/>
      <c r="C400" s="717"/>
      <c r="D400" s="236">
        <v>115</v>
      </c>
      <c r="E400" s="236"/>
      <c r="F400" s="634"/>
      <c r="G400" s="238"/>
      <c r="H400" s="23"/>
      <c r="I400" s="79"/>
      <c r="J400" s="80"/>
      <c r="K400" s="70"/>
      <c r="L400" s="70"/>
      <c r="M400" s="70"/>
      <c r="N400" s="70"/>
      <c r="O400" s="70"/>
      <c r="P400" s="70"/>
      <c r="Q400" s="70"/>
      <c r="R400" s="70"/>
      <c r="S400" s="70"/>
      <c r="T400" s="70"/>
      <c r="U400" s="70"/>
    </row>
    <row r="401" spans="1:21" s="66" customFormat="1" ht="13.5" customHeight="1">
      <c r="A401" s="716" t="s">
        <v>1779</v>
      </c>
      <c r="B401" s="717"/>
      <c r="C401" s="717"/>
      <c r="D401" s="236">
        <v>115</v>
      </c>
      <c r="E401" s="236"/>
      <c r="F401" s="634"/>
      <c r="G401" s="238"/>
      <c r="H401" s="23"/>
      <c r="I401" s="79"/>
      <c r="J401" s="80"/>
      <c r="K401" s="70"/>
      <c r="L401" s="70"/>
      <c r="M401" s="70"/>
      <c r="N401" s="70"/>
      <c r="O401" s="70"/>
      <c r="P401" s="70"/>
      <c r="Q401" s="70"/>
      <c r="R401" s="70"/>
      <c r="S401" s="70"/>
      <c r="T401" s="70"/>
      <c r="U401" s="70"/>
    </row>
    <row r="402" spans="1:21" s="66" customFormat="1" ht="13.5" customHeight="1">
      <c r="A402" s="716" t="s">
        <v>669</v>
      </c>
      <c r="B402" s="717"/>
      <c r="C402" s="717"/>
      <c r="D402" s="236">
        <v>115</v>
      </c>
      <c r="E402" s="236"/>
      <c r="F402" s="634"/>
      <c r="G402" s="238"/>
      <c r="H402" s="23"/>
      <c r="I402" s="79"/>
      <c r="J402" s="80"/>
      <c r="K402" s="70"/>
      <c r="L402" s="70"/>
      <c r="M402" s="70"/>
      <c r="N402" s="70"/>
      <c r="O402" s="70"/>
      <c r="P402" s="70"/>
      <c r="Q402" s="70"/>
      <c r="R402" s="70"/>
      <c r="S402" s="70"/>
      <c r="T402" s="70"/>
      <c r="U402" s="70"/>
    </row>
    <row r="403" spans="1:21" s="66" customFormat="1" ht="13.5" customHeight="1" thickBot="1">
      <c r="A403" s="714" t="s">
        <v>1780</v>
      </c>
      <c r="B403" s="715"/>
      <c r="C403" s="715"/>
      <c r="D403" s="265">
        <v>115</v>
      </c>
      <c r="E403" s="265"/>
      <c r="F403" s="635"/>
      <c r="G403" s="238"/>
      <c r="H403" s="23"/>
      <c r="I403" s="79"/>
      <c r="J403" s="80"/>
      <c r="K403" s="70"/>
      <c r="L403" s="70"/>
      <c r="M403" s="70"/>
      <c r="N403" s="70"/>
      <c r="O403" s="70"/>
      <c r="P403" s="70"/>
      <c r="Q403" s="70"/>
      <c r="R403" s="70"/>
      <c r="S403" s="70"/>
      <c r="T403" s="70"/>
      <c r="U403" s="70"/>
    </row>
    <row r="404" spans="1:21" s="66" customFormat="1" ht="13.5" customHeight="1">
      <c r="A404" s="254" t="s">
        <v>54</v>
      </c>
      <c r="B404" s="255" t="s">
        <v>1781</v>
      </c>
      <c r="C404" s="264">
        <v>25</v>
      </c>
      <c r="D404" s="258">
        <v>115</v>
      </c>
      <c r="E404" s="258"/>
      <c r="F404" s="633">
        <f>C404*E404</f>
        <v>0</v>
      </c>
      <c r="G404" s="238">
        <v>535</v>
      </c>
      <c r="H404" s="23"/>
      <c r="I404" s="79"/>
      <c r="J404" s="80"/>
      <c r="K404" s="70"/>
      <c r="L404" s="70"/>
      <c r="M404" s="70"/>
      <c r="N404" s="70"/>
      <c r="O404" s="70"/>
      <c r="P404" s="70"/>
      <c r="Q404" s="70"/>
      <c r="R404" s="70"/>
      <c r="S404" s="70"/>
      <c r="T404" s="70"/>
      <c r="U404" s="70"/>
    </row>
    <row r="405" spans="1:21" s="66" customFormat="1" ht="13.5" customHeight="1">
      <c r="A405" s="716" t="s">
        <v>1782</v>
      </c>
      <c r="B405" s="717"/>
      <c r="C405" s="717"/>
      <c r="D405" s="236">
        <v>115</v>
      </c>
      <c r="E405" s="236"/>
      <c r="F405" s="634"/>
      <c r="G405" s="238"/>
      <c r="H405" s="23"/>
      <c r="I405" s="79"/>
      <c r="J405" s="80"/>
      <c r="K405" s="70"/>
      <c r="L405" s="70"/>
      <c r="M405" s="70"/>
      <c r="N405" s="70"/>
      <c r="O405" s="70"/>
      <c r="P405" s="70"/>
      <c r="Q405" s="70"/>
      <c r="R405" s="70"/>
      <c r="S405" s="70"/>
      <c r="T405" s="70"/>
      <c r="U405" s="70"/>
    </row>
    <row r="406" spans="1:21" s="66" customFormat="1" ht="13.5" customHeight="1">
      <c r="A406" s="716" t="s">
        <v>1783</v>
      </c>
      <c r="B406" s="717"/>
      <c r="C406" s="717"/>
      <c r="D406" s="236">
        <v>115</v>
      </c>
      <c r="E406" s="236"/>
      <c r="F406" s="634"/>
      <c r="G406" s="238"/>
      <c r="H406" s="23"/>
      <c r="I406" s="79"/>
      <c r="J406" s="80"/>
      <c r="K406" s="70"/>
      <c r="L406" s="70"/>
      <c r="M406" s="70"/>
      <c r="N406" s="70"/>
      <c r="O406" s="70"/>
      <c r="P406" s="70"/>
      <c r="Q406" s="70"/>
      <c r="R406" s="70"/>
      <c r="S406" s="70"/>
      <c r="T406" s="70"/>
      <c r="U406" s="70"/>
    </row>
    <row r="407" spans="1:21" s="66" customFormat="1" ht="13.5" customHeight="1">
      <c r="A407" s="716" t="s">
        <v>1784</v>
      </c>
      <c r="B407" s="717"/>
      <c r="C407" s="717"/>
      <c r="D407" s="236">
        <v>115</v>
      </c>
      <c r="E407" s="236"/>
      <c r="F407" s="634"/>
      <c r="G407" s="238"/>
      <c r="H407" s="23"/>
      <c r="I407" s="79"/>
      <c r="J407" s="80"/>
      <c r="K407" s="70"/>
      <c r="L407" s="70"/>
      <c r="M407" s="70"/>
      <c r="N407" s="70"/>
      <c r="O407" s="70"/>
      <c r="P407" s="70"/>
      <c r="Q407" s="70"/>
      <c r="R407" s="70"/>
      <c r="S407" s="70"/>
      <c r="T407" s="70"/>
      <c r="U407" s="70"/>
    </row>
    <row r="408" spans="1:21" s="66" customFormat="1" ht="13.5" customHeight="1">
      <c r="A408" s="716" t="s">
        <v>1785</v>
      </c>
      <c r="B408" s="717"/>
      <c r="C408" s="717"/>
      <c r="D408" s="236">
        <v>115</v>
      </c>
      <c r="E408" s="236"/>
      <c r="F408" s="634"/>
      <c r="G408" s="238"/>
      <c r="H408" s="23"/>
      <c r="I408" s="79"/>
      <c r="J408" s="80"/>
      <c r="K408" s="70"/>
      <c r="L408" s="70"/>
      <c r="M408" s="70"/>
      <c r="N408" s="70"/>
      <c r="O408" s="70"/>
      <c r="P408" s="70"/>
      <c r="Q408" s="70"/>
      <c r="R408" s="70"/>
      <c r="S408" s="70"/>
      <c r="T408" s="70"/>
      <c r="U408" s="70"/>
    </row>
    <row r="409" spans="1:21" s="66" customFormat="1" ht="13.5" customHeight="1" thickBot="1">
      <c r="A409" s="714" t="s">
        <v>1786</v>
      </c>
      <c r="B409" s="715"/>
      <c r="C409" s="715"/>
      <c r="D409" s="265">
        <v>115</v>
      </c>
      <c r="E409" s="265"/>
      <c r="F409" s="635"/>
      <c r="G409" s="238"/>
      <c r="H409" s="23"/>
      <c r="I409" s="79"/>
      <c r="J409" s="80"/>
      <c r="K409" s="70"/>
      <c r="L409" s="70"/>
      <c r="M409" s="70"/>
      <c r="N409" s="70"/>
      <c r="O409" s="70"/>
      <c r="P409" s="70"/>
      <c r="Q409" s="70"/>
      <c r="R409" s="70"/>
      <c r="S409" s="70"/>
      <c r="T409" s="70"/>
      <c r="U409" s="70"/>
    </row>
    <row r="410" spans="1:21" s="66" customFormat="1" ht="13.5" customHeight="1">
      <c r="A410" s="254" t="s">
        <v>302</v>
      </c>
      <c r="B410" s="255" t="s">
        <v>1787</v>
      </c>
      <c r="C410" s="264">
        <v>36</v>
      </c>
      <c r="D410" s="258">
        <v>116</v>
      </c>
      <c r="E410" s="258"/>
      <c r="F410" s="633">
        <f>C410*E410</f>
        <v>0</v>
      </c>
      <c r="G410" s="238">
        <v>355</v>
      </c>
      <c r="H410" s="23"/>
      <c r="I410" s="79"/>
      <c r="J410" s="80"/>
      <c r="K410" s="70"/>
      <c r="L410" s="70"/>
      <c r="M410" s="70"/>
      <c r="N410" s="70"/>
      <c r="O410" s="70"/>
      <c r="P410" s="70"/>
      <c r="Q410" s="70"/>
      <c r="R410" s="70"/>
      <c r="S410" s="70"/>
      <c r="T410" s="70"/>
      <c r="U410" s="70"/>
    </row>
    <row r="411" spans="1:21" s="66" customFormat="1" ht="13.5" customHeight="1">
      <c r="A411" s="259" t="s">
        <v>1788</v>
      </c>
      <c r="B411" s="234"/>
      <c r="C411" s="239"/>
      <c r="D411" s="236">
        <v>116</v>
      </c>
      <c r="E411" s="236"/>
      <c r="F411" s="634"/>
      <c r="G411" s="238"/>
      <c r="H411" s="23"/>
      <c r="I411" s="79"/>
      <c r="J411" s="80"/>
      <c r="K411" s="70"/>
      <c r="L411" s="70"/>
      <c r="M411" s="70"/>
      <c r="N411" s="70"/>
      <c r="O411" s="70"/>
      <c r="P411" s="70"/>
      <c r="Q411" s="70"/>
      <c r="R411" s="70"/>
      <c r="S411" s="70"/>
      <c r="T411" s="70"/>
      <c r="U411" s="70"/>
    </row>
    <row r="412" spans="1:21" s="66" customFormat="1" ht="13.5" customHeight="1">
      <c r="A412" s="716" t="s">
        <v>1789</v>
      </c>
      <c r="B412" s="717"/>
      <c r="C412" s="717"/>
      <c r="D412" s="236">
        <v>116</v>
      </c>
      <c r="E412" s="236"/>
      <c r="F412" s="634"/>
      <c r="G412" s="238"/>
      <c r="H412" s="23"/>
      <c r="I412" s="79"/>
      <c r="J412" s="80"/>
      <c r="K412" s="70"/>
      <c r="L412" s="70"/>
      <c r="M412" s="70"/>
      <c r="N412" s="70"/>
      <c r="O412" s="70"/>
      <c r="P412" s="70"/>
      <c r="Q412" s="70"/>
      <c r="R412" s="70"/>
      <c r="S412" s="70"/>
      <c r="T412" s="70"/>
      <c r="U412" s="70"/>
    </row>
    <row r="413" spans="1:21" s="66" customFormat="1" ht="13.5" customHeight="1">
      <c r="A413" s="716" t="s">
        <v>1790</v>
      </c>
      <c r="B413" s="717"/>
      <c r="C413" s="717"/>
      <c r="D413" s="236">
        <v>116</v>
      </c>
      <c r="E413" s="236"/>
      <c r="F413" s="634"/>
      <c r="G413" s="238"/>
      <c r="H413" s="23"/>
      <c r="I413" s="79"/>
      <c r="J413" s="80"/>
      <c r="K413" s="70"/>
      <c r="L413" s="70"/>
      <c r="M413" s="70"/>
      <c r="N413" s="70"/>
      <c r="O413" s="70"/>
      <c r="P413" s="70"/>
      <c r="Q413" s="70"/>
      <c r="R413" s="70"/>
      <c r="S413" s="70"/>
      <c r="T413" s="70"/>
      <c r="U413" s="70"/>
    </row>
    <row r="414" spans="1:21" s="66" customFormat="1" ht="13.5" customHeight="1">
      <c r="A414" s="716" t="s">
        <v>1791</v>
      </c>
      <c r="B414" s="717"/>
      <c r="C414" s="717"/>
      <c r="D414" s="236">
        <v>116</v>
      </c>
      <c r="E414" s="236"/>
      <c r="F414" s="634"/>
      <c r="G414" s="238"/>
      <c r="H414" s="23"/>
      <c r="I414" s="79"/>
      <c r="J414" s="80"/>
      <c r="K414" s="70"/>
      <c r="L414" s="70"/>
      <c r="M414" s="70"/>
      <c r="N414" s="70"/>
      <c r="O414" s="70"/>
      <c r="P414" s="70"/>
      <c r="Q414" s="70"/>
      <c r="R414" s="70"/>
      <c r="S414" s="70"/>
      <c r="T414" s="70"/>
      <c r="U414" s="70"/>
    </row>
    <row r="415" spans="1:21" s="66" customFormat="1" ht="13.5" customHeight="1">
      <c r="A415" s="716" t="s">
        <v>1792</v>
      </c>
      <c r="B415" s="717"/>
      <c r="C415" s="717"/>
      <c r="D415" s="236">
        <v>116</v>
      </c>
      <c r="E415" s="236"/>
      <c r="F415" s="634"/>
      <c r="G415" s="238"/>
      <c r="H415" s="23"/>
      <c r="I415" s="79"/>
      <c r="J415" s="80"/>
      <c r="K415" s="70"/>
      <c r="L415" s="70"/>
      <c r="M415" s="70"/>
      <c r="N415" s="70"/>
      <c r="O415" s="70"/>
      <c r="P415" s="70"/>
      <c r="Q415" s="70"/>
      <c r="R415" s="70"/>
      <c r="S415" s="70"/>
      <c r="T415" s="70"/>
      <c r="U415" s="70"/>
    </row>
    <row r="416" spans="1:21" s="66" customFormat="1" ht="13.5" customHeight="1" thickBot="1">
      <c r="A416" s="714" t="s">
        <v>1170</v>
      </c>
      <c r="B416" s="715"/>
      <c r="C416" s="715"/>
      <c r="D416" s="265">
        <v>116</v>
      </c>
      <c r="E416" s="265"/>
      <c r="F416" s="635"/>
      <c r="G416" s="238"/>
      <c r="H416" s="23"/>
      <c r="I416" s="79"/>
      <c r="J416" s="80"/>
      <c r="K416" s="70"/>
      <c r="L416" s="70"/>
      <c r="M416" s="70"/>
      <c r="N416" s="70"/>
      <c r="O416" s="70"/>
      <c r="P416" s="70"/>
      <c r="Q416" s="70"/>
      <c r="R416" s="70"/>
      <c r="S416" s="70"/>
      <c r="T416" s="70"/>
      <c r="U416" s="70"/>
    </row>
    <row r="417" spans="1:21" s="66" customFormat="1" ht="13.5" customHeight="1">
      <c r="A417" s="254" t="s">
        <v>55</v>
      </c>
      <c r="B417" s="255" t="s">
        <v>1793</v>
      </c>
      <c r="C417" s="264">
        <v>57</v>
      </c>
      <c r="D417" s="258">
        <v>116</v>
      </c>
      <c r="E417" s="258"/>
      <c r="F417" s="633">
        <f>C417*E417</f>
        <v>0</v>
      </c>
      <c r="G417" s="238">
        <v>132</v>
      </c>
      <c r="H417" s="23"/>
      <c r="I417" s="79"/>
      <c r="J417" s="80"/>
      <c r="K417" s="70"/>
      <c r="L417" s="70"/>
      <c r="M417" s="70"/>
      <c r="N417" s="70"/>
      <c r="O417" s="70"/>
      <c r="P417" s="70"/>
      <c r="Q417" s="70"/>
      <c r="R417" s="70"/>
      <c r="S417" s="70"/>
      <c r="T417" s="70"/>
      <c r="U417" s="70"/>
    </row>
    <row r="418" spans="1:10" ht="13.5" customHeight="1">
      <c r="A418" s="724" t="s">
        <v>980</v>
      </c>
      <c r="B418" s="725"/>
      <c r="C418" s="725"/>
      <c r="D418" s="236">
        <v>116</v>
      </c>
      <c r="E418" s="244"/>
      <c r="F418" s="634"/>
      <c r="G418" s="238"/>
      <c r="H418" s="23"/>
      <c r="I418" s="83"/>
      <c r="J418" s="85"/>
    </row>
    <row r="419" spans="1:10" ht="13.5" customHeight="1">
      <c r="A419" s="724" t="s">
        <v>1794</v>
      </c>
      <c r="B419" s="725"/>
      <c r="C419" s="725"/>
      <c r="D419" s="236">
        <v>116</v>
      </c>
      <c r="E419" s="244"/>
      <c r="F419" s="634"/>
      <c r="G419" s="238"/>
      <c r="H419" s="23"/>
      <c r="I419" s="83"/>
      <c r="J419" s="85"/>
    </row>
    <row r="420" spans="1:10" ht="13.5" customHeight="1">
      <c r="A420" s="724" t="s">
        <v>1795</v>
      </c>
      <c r="B420" s="725"/>
      <c r="C420" s="725"/>
      <c r="D420" s="236">
        <v>116</v>
      </c>
      <c r="E420" s="244"/>
      <c r="F420" s="634"/>
      <c r="G420" s="238"/>
      <c r="H420" s="23"/>
      <c r="I420" s="83"/>
      <c r="J420" s="85"/>
    </row>
    <row r="421" spans="1:10" ht="13.5" customHeight="1">
      <c r="A421" s="724" t="s">
        <v>1796</v>
      </c>
      <c r="B421" s="725"/>
      <c r="C421" s="725"/>
      <c r="D421" s="236">
        <v>116</v>
      </c>
      <c r="E421" s="244"/>
      <c r="F421" s="634"/>
      <c r="G421" s="238"/>
      <c r="H421" s="23"/>
      <c r="I421" s="83"/>
      <c r="J421" s="85"/>
    </row>
    <row r="422" spans="1:10" ht="13.5" customHeight="1">
      <c r="A422" s="724" t="s">
        <v>1797</v>
      </c>
      <c r="B422" s="725"/>
      <c r="C422" s="725"/>
      <c r="D422" s="236">
        <v>116</v>
      </c>
      <c r="E422" s="244"/>
      <c r="F422" s="634"/>
      <c r="G422" s="238"/>
      <c r="H422" s="23"/>
      <c r="I422" s="83"/>
      <c r="J422" s="85"/>
    </row>
    <row r="423" spans="1:10" ht="13.5" customHeight="1">
      <c r="A423" s="724" t="s">
        <v>1798</v>
      </c>
      <c r="B423" s="725"/>
      <c r="C423" s="725"/>
      <c r="D423" s="236">
        <v>116</v>
      </c>
      <c r="E423" s="244"/>
      <c r="F423" s="634"/>
      <c r="G423" s="238"/>
      <c r="H423" s="23"/>
      <c r="I423" s="83"/>
      <c r="J423" s="85"/>
    </row>
    <row r="424" spans="1:10" ht="13.5" customHeight="1">
      <c r="A424" s="724" t="s">
        <v>1799</v>
      </c>
      <c r="B424" s="725"/>
      <c r="C424" s="725"/>
      <c r="D424" s="236">
        <v>116</v>
      </c>
      <c r="E424" s="244"/>
      <c r="F424" s="634"/>
      <c r="G424" s="238"/>
      <c r="H424" s="23"/>
      <c r="I424" s="83"/>
      <c r="J424" s="85"/>
    </row>
    <row r="425" spans="1:10" ht="13.5" customHeight="1">
      <c r="A425" s="724" t="s">
        <v>1800</v>
      </c>
      <c r="B425" s="725"/>
      <c r="C425" s="725"/>
      <c r="D425" s="236">
        <v>116</v>
      </c>
      <c r="E425" s="244"/>
      <c r="F425" s="634"/>
      <c r="G425" s="238"/>
      <c r="H425" s="23"/>
      <c r="I425" s="83"/>
      <c r="J425" s="85"/>
    </row>
    <row r="426" spans="1:10" ht="13.5" customHeight="1">
      <c r="A426" s="724" t="s">
        <v>1801</v>
      </c>
      <c r="B426" s="725"/>
      <c r="C426" s="725"/>
      <c r="D426" s="236">
        <v>116</v>
      </c>
      <c r="E426" s="244"/>
      <c r="F426" s="634"/>
      <c r="G426" s="238"/>
      <c r="H426" s="23"/>
      <c r="I426" s="83"/>
      <c r="J426" s="85"/>
    </row>
    <row r="427" spans="1:10" ht="13.5" customHeight="1" thickBot="1">
      <c r="A427" s="722" t="s">
        <v>1802</v>
      </c>
      <c r="B427" s="723"/>
      <c r="C427" s="723"/>
      <c r="D427" s="265">
        <v>116</v>
      </c>
      <c r="E427" s="277"/>
      <c r="F427" s="635"/>
      <c r="G427" s="238"/>
      <c r="H427" s="23"/>
      <c r="I427" s="83"/>
      <c r="J427" s="85"/>
    </row>
    <row r="428" spans="1:21" s="66" customFormat="1" ht="13.5" customHeight="1">
      <c r="A428" s="254" t="s">
        <v>260</v>
      </c>
      <c r="B428" s="255" t="s">
        <v>1803</v>
      </c>
      <c r="C428" s="264">
        <v>57</v>
      </c>
      <c r="D428" s="258">
        <v>116</v>
      </c>
      <c r="E428" s="258"/>
      <c r="F428" s="633">
        <f>C428*E428</f>
        <v>0</v>
      </c>
      <c r="G428" s="238">
        <v>100</v>
      </c>
      <c r="H428" s="23"/>
      <c r="I428" s="79"/>
      <c r="J428" s="80"/>
      <c r="K428" s="70"/>
      <c r="L428" s="70"/>
      <c r="M428" s="70"/>
      <c r="N428" s="70"/>
      <c r="O428" s="70"/>
      <c r="P428" s="70"/>
      <c r="Q428" s="70"/>
      <c r="R428" s="70"/>
      <c r="S428" s="70"/>
      <c r="T428" s="70"/>
      <c r="U428" s="70"/>
    </row>
    <row r="429" spans="1:10" ht="13.5" customHeight="1">
      <c r="A429" s="724" t="s">
        <v>984</v>
      </c>
      <c r="B429" s="725"/>
      <c r="C429" s="725"/>
      <c r="D429" s="236">
        <v>116</v>
      </c>
      <c r="E429" s="244"/>
      <c r="F429" s="634"/>
      <c r="G429" s="238"/>
      <c r="H429" s="23"/>
      <c r="I429" s="83"/>
      <c r="J429" s="85"/>
    </row>
    <row r="430" spans="1:10" ht="13.5" customHeight="1">
      <c r="A430" s="724" t="s">
        <v>1804</v>
      </c>
      <c r="B430" s="725"/>
      <c r="C430" s="725"/>
      <c r="D430" s="236">
        <v>116</v>
      </c>
      <c r="E430" s="244"/>
      <c r="F430" s="634"/>
      <c r="G430" s="238"/>
      <c r="H430" s="23"/>
      <c r="I430" s="83"/>
      <c r="J430" s="85"/>
    </row>
    <row r="431" spans="1:10" ht="13.5" customHeight="1">
      <c r="A431" s="724" t="s">
        <v>1805</v>
      </c>
      <c r="B431" s="725"/>
      <c r="C431" s="725"/>
      <c r="D431" s="236">
        <v>116</v>
      </c>
      <c r="E431" s="244"/>
      <c r="F431" s="634"/>
      <c r="G431" s="238"/>
      <c r="H431" s="23"/>
      <c r="I431" s="83"/>
      <c r="J431" s="85"/>
    </row>
    <row r="432" spans="1:10" ht="13.5" customHeight="1">
      <c r="A432" s="724" t="s">
        <v>1806</v>
      </c>
      <c r="B432" s="725"/>
      <c r="C432" s="725"/>
      <c r="D432" s="236">
        <v>116</v>
      </c>
      <c r="E432" s="244"/>
      <c r="F432" s="634"/>
      <c r="G432" s="238"/>
      <c r="H432" s="23"/>
      <c r="I432" s="83"/>
      <c r="J432" s="85"/>
    </row>
    <row r="433" spans="1:10" ht="13.5" customHeight="1">
      <c r="A433" s="724" t="s">
        <v>1171</v>
      </c>
      <c r="B433" s="725"/>
      <c r="C433" s="725"/>
      <c r="D433" s="236">
        <v>116</v>
      </c>
      <c r="E433" s="244"/>
      <c r="F433" s="634"/>
      <c r="G433" s="238"/>
      <c r="H433" s="23"/>
      <c r="I433" s="83"/>
      <c r="J433" s="85"/>
    </row>
    <row r="434" spans="1:10" ht="13.5" customHeight="1">
      <c r="A434" s="724" t="s">
        <v>1807</v>
      </c>
      <c r="B434" s="725"/>
      <c r="C434" s="725"/>
      <c r="D434" s="236">
        <v>116</v>
      </c>
      <c r="E434" s="244"/>
      <c r="F434" s="634"/>
      <c r="G434" s="238"/>
      <c r="H434" s="23"/>
      <c r="I434" s="83"/>
      <c r="J434" s="85"/>
    </row>
    <row r="435" spans="1:10" ht="13.5" customHeight="1">
      <c r="A435" s="724" t="s">
        <v>1798</v>
      </c>
      <c r="B435" s="725"/>
      <c r="C435" s="725"/>
      <c r="D435" s="236">
        <v>116</v>
      </c>
      <c r="E435" s="244"/>
      <c r="F435" s="634"/>
      <c r="G435" s="238"/>
      <c r="H435" s="23"/>
      <c r="I435" s="83"/>
      <c r="J435" s="85"/>
    </row>
    <row r="436" spans="1:10" ht="13.5" customHeight="1">
      <c r="A436" s="724" t="s">
        <v>1795</v>
      </c>
      <c r="B436" s="725"/>
      <c r="C436" s="725"/>
      <c r="D436" s="236">
        <v>116</v>
      </c>
      <c r="E436" s="244"/>
      <c r="F436" s="634"/>
      <c r="G436" s="238"/>
      <c r="H436" s="23"/>
      <c r="I436" s="83"/>
      <c r="J436" s="85"/>
    </row>
    <row r="437" spans="1:10" ht="13.5" customHeight="1">
      <c r="A437" s="724" t="s">
        <v>1808</v>
      </c>
      <c r="B437" s="725"/>
      <c r="C437" s="725"/>
      <c r="D437" s="236">
        <v>116</v>
      </c>
      <c r="E437" s="244"/>
      <c r="F437" s="634"/>
      <c r="G437" s="238"/>
      <c r="H437" s="23"/>
      <c r="I437" s="83"/>
      <c r="J437" s="85"/>
    </row>
    <row r="438" spans="1:10" ht="13.5" customHeight="1" thickBot="1">
      <c r="A438" s="722" t="s">
        <v>1799</v>
      </c>
      <c r="B438" s="723"/>
      <c r="C438" s="723"/>
      <c r="D438" s="265">
        <v>116</v>
      </c>
      <c r="E438" s="277"/>
      <c r="F438" s="635"/>
      <c r="G438" s="238"/>
      <c r="H438" s="23"/>
      <c r="I438" s="83"/>
      <c r="J438" s="85"/>
    </row>
    <row r="439" spans="1:21" s="66" customFormat="1" ht="13.5" customHeight="1">
      <c r="A439" s="254" t="s">
        <v>1043</v>
      </c>
      <c r="B439" s="255" t="s">
        <v>1809</v>
      </c>
      <c r="C439" s="264">
        <v>24</v>
      </c>
      <c r="D439" s="258">
        <v>116</v>
      </c>
      <c r="E439" s="258"/>
      <c r="F439" s="633">
        <f>C439*E439</f>
        <v>0</v>
      </c>
      <c r="G439" s="238">
        <v>242</v>
      </c>
      <c r="H439" s="23"/>
      <c r="I439" s="79"/>
      <c r="J439" s="80"/>
      <c r="K439" s="70"/>
      <c r="L439" s="70"/>
      <c r="M439" s="70"/>
      <c r="N439" s="70"/>
      <c r="O439" s="70"/>
      <c r="P439" s="70"/>
      <c r="Q439" s="70"/>
      <c r="R439" s="70"/>
      <c r="S439" s="70"/>
      <c r="T439" s="70"/>
      <c r="U439" s="70"/>
    </row>
    <row r="440" spans="1:21" s="66" customFormat="1" ht="13.5" customHeight="1">
      <c r="A440" s="716" t="s">
        <v>1044</v>
      </c>
      <c r="B440" s="717"/>
      <c r="C440" s="717"/>
      <c r="D440" s="236">
        <v>116</v>
      </c>
      <c r="E440" s="236"/>
      <c r="F440" s="634"/>
      <c r="G440" s="238"/>
      <c r="H440" s="23"/>
      <c r="I440" s="79"/>
      <c r="J440" s="80"/>
      <c r="K440" s="70"/>
      <c r="L440" s="70"/>
      <c r="M440" s="70"/>
      <c r="N440" s="70"/>
      <c r="O440" s="70"/>
      <c r="P440" s="70"/>
      <c r="Q440" s="70"/>
      <c r="R440" s="70"/>
      <c r="S440" s="70"/>
      <c r="T440" s="70"/>
      <c r="U440" s="70"/>
    </row>
    <row r="441" spans="1:10" ht="13.5" customHeight="1">
      <c r="A441" s="724" t="s">
        <v>552</v>
      </c>
      <c r="B441" s="725"/>
      <c r="C441" s="725"/>
      <c r="D441" s="236">
        <v>116</v>
      </c>
      <c r="E441" s="244"/>
      <c r="F441" s="634"/>
      <c r="G441" s="238"/>
      <c r="H441" s="23"/>
      <c r="I441" s="83"/>
      <c r="J441" s="85"/>
    </row>
    <row r="442" spans="1:10" ht="13.5" customHeight="1">
      <c r="A442" s="724" t="s">
        <v>1045</v>
      </c>
      <c r="B442" s="725"/>
      <c r="C442" s="725"/>
      <c r="D442" s="236">
        <v>116</v>
      </c>
      <c r="E442" s="244"/>
      <c r="F442" s="634"/>
      <c r="G442" s="238"/>
      <c r="H442" s="23"/>
      <c r="I442" s="83"/>
      <c r="J442" s="85"/>
    </row>
    <row r="443" spans="1:10" ht="13.5" customHeight="1" thickBot="1">
      <c r="A443" s="722" t="s">
        <v>1047</v>
      </c>
      <c r="B443" s="723"/>
      <c r="C443" s="723"/>
      <c r="D443" s="265">
        <v>116</v>
      </c>
      <c r="E443" s="277"/>
      <c r="F443" s="635"/>
      <c r="G443" s="238"/>
      <c r="H443" s="23"/>
      <c r="I443" s="83"/>
      <c r="J443" s="85"/>
    </row>
    <row r="444" spans="1:21" s="66" customFormat="1" ht="13.5" customHeight="1">
      <c r="A444" s="254" t="s">
        <v>1810</v>
      </c>
      <c r="B444" s="255" t="s">
        <v>1811</v>
      </c>
      <c r="C444" s="264">
        <v>24</v>
      </c>
      <c r="D444" s="258">
        <v>116</v>
      </c>
      <c r="E444" s="258"/>
      <c r="F444" s="633">
        <f>C444*E444</f>
        <v>0</v>
      </c>
      <c r="G444" s="238">
        <v>285</v>
      </c>
      <c r="H444" s="23"/>
      <c r="I444" s="79"/>
      <c r="J444" s="80"/>
      <c r="K444" s="70"/>
      <c r="L444" s="70"/>
      <c r="M444" s="70"/>
      <c r="N444" s="70"/>
      <c r="O444" s="70"/>
      <c r="P444" s="70"/>
      <c r="Q444" s="70"/>
      <c r="R444" s="70"/>
      <c r="S444" s="70"/>
      <c r="T444" s="70"/>
      <c r="U444" s="70"/>
    </row>
    <row r="445" spans="1:21" s="66" customFormat="1" ht="13.5" customHeight="1">
      <c r="A445" s="716" t="s">
        <v>618</v>
      </c>
      <c r="B445" s="717"/>
      <c r="C445" s="717"/>
      <c r="D445" s="236">
        <v>116</v>
      </c>
      <c r="E445" s="236"/>
      <c r="F445" s="634"/>
      <c r="G445" s="238"/>
      <c r="H445" s="23"/>
      <c r="I445" s="79"/>
      <c r="J445" s="80"/>
      <c r="K445" s="70"/>
      <c r="L445" s="70"/>
      <c r="M445" s="70"/>
      <c r="N445" s="70"/>
      <c r="O445" s="70"/>
      <c r="P445" s="70"/>
      <c r="Q445" s="70"/>
      <c r="R445" s="70"/>
      <c r="S445" s="70"/>
      <c r="T445" s="70"/>
      <c r="U445" s="70"/>
    </row>
    <row r="446" spans="1:21" s="66" customFormat="1" ht="13.5" customHeight="1">
      <c r="A446" s="716" t="s">
        <v>1812</v>
      </c>
      <c r="B446" s="717"/>
      <c r="C446" s="717"/>
      <c r="D446" s="236">
        <v>116</v>
      </c>
      <c r="E446" s="236"/>
      <c r="F446" s="634"/>
      <c r="G446" s="238"/>
      <c r="H446" s="23"/>
      <c r="I446" s="79"/>
      <c r="J446" s="80"/>
      <c r="K446" s="70"/>
      <c r="L446" s="70"/>
      <c r="M446" s="70"/>
      <c r="N446" s="70"/>
      <c r="O446" s="70"/>
      <c r="P446" s="70"/>
      <c r="Q446" s="70"/>
      <c r="R446" s="70"/>
      <c r="S446" s="70"/>
      <c r="T446" s="70"/>
      <c r="U446" s="70"/>
    </row>
    <row r="447" spans="1:21" s="66" customFormat="1" ht="13.5" customHeight="1">
      <c r="A447" s="716" t="s">
        <v>233</v>
      </c>
      <c r="B447" s="717"/>
      <c r="C447" s="717"/>
      <c r="D447" s="236">
        <v>116</v>
      </c>
      <c r="E447" s="236"/>
      <c r="F447" s="634"/>
      <c r="G447" s="238"/>
      <c r="H447" s="23"/>
      <c r="I447" s="79"/>
      <c r="J447" s="80"/>
      <c r="K447" s="70"/>
      <c r="L447" s="70"/>
      <c r="M447" s="70"/>
      <c r="N447" s="70"/>
      <c r="O447" s="70"/>
      <c r="P447" s="70"/>
      <c r="Q447" s="70"/>
      <c r="R447" s="70"/>
      <c r="S447" s="70"/>
      <c r="T447" s="70"/>
      <c r="U447" s="70"/>
    </row>
    <row r="448" spans="1:21" s="66" customFormat="1" ht="13.5" customHeight="1" thickBot="1">
      <c r="A448" s="714" t="s">
        <v>211</v>
      </c>
      <c r="B448" s="715"/>
      <c r="C448" s="715"/>
      <c r="D448" s="265">
        <v>116</v>
      </c>
      <c r="E448" s="265"/>
      <c r="F448" s="635"/>
      <c r="G448" s="238"/>
      <c r="H448" s="23"/>
      <c r="I448" s="79"/>
      <c r="J448" s="80"/>
      <c r="K448" s="70"/>
      <c r="L448" s="70"/>
      <c r="M448" s="70"/>
      <c r="N448" s="70"/>
      <c r="O448" s="70"/>
      <c r="P448" s="70"/>
      <c r="Q448" s="70"/>
      <c r="R448" s="70"/>
      <c r="S448" s="70"/>
      <c r="T448" s="70"/>
      <c r="U448" s="70"/>
    </row>
    <row r="449" spans="1:21" s="66" customFormat="1" ht="13.5" customHeight="1">
      <c r="A449" s="254" t="s">
        <v>57</v>
      </c>
      <c r="B449" s="255" t="s">
        <v>1813</v>
      </c>
      <c r="C449" s="280">
        <v>26</v>
      </c>
      <c r="D449" s="258">
        <v>116</v>
      </c>
      <c r="E449" s="258"/>
      <c r="F449" s="633">
        <f>C449*E449</f>
        <v>0</v>
      </c>
      <c r="G449" s="238">
        <v>73</v>
      </c>
      <c r="H449" s="23"/>
      <c r="I449" s="79"/>
      <c r="J449" s="80"/>
      <c r="K449" s="70"/>
      <c r="L449" s="70"/>
      <c r="M449" s="70"/>
      <c r="N449" s="70"/>
      <c r="O449" s="70"/>
      <c r="P449" s="70"/>
      <c r="Q449" s="70"/>
      <c r="R449" s="70"/>
      <c r="S449" s="70"/>
      <c r="T449" s="70"/>
      <c r="U449" s="70"/>
    </row>
    <row r="450" spans="1:21" s="66" customFormat="1" ht="13.5" customHeight="1">
      <c r="A450" s="716" t="s">
        <v>58</v>
      </c>
      <c r="B450" s="717"/>
      <c r="C450" s="717"/>
      <c r="D450" s="236">
        <v>116</v>
      </c>
      <c r="E450" s="236"/>
      <c r="F450" s="634"/>
      <c r="G450" s="238"/>
      <c r="H450" s="23"/>
      <c r="I450" s="79"/>
      <c r="J450" s="80"/>
      <c r="K450" s="70"/>
      <c r="L450" s="70"/>
      <c r="M450" s="70"/>
      <c r="N450" s="70"/>
      <c r="O450" s="70"/>
      <c r="P450" s="70"/>
      <c r="Q450" s="70"/>
      <c r="R450" s="70"/>
      <c r="S450" s="70"/>
      <c r="T450" s="70"/>
      <c r="U450" s="70"/>
    </row>
    <row r="451" spans="1:21" s="66" customFormat="1" ht="13.5" customHeight="1">
      <c r="A451" s="716" t="s">
        <v>1814</v>
      </c>
      <c r="B451" s="717"/>
      <c r="C451" s="717"/>
      <c r="D451" s="236">
        <v>116</v>
      </c>
      <c r="E451" s="236"/>
      <c r="F451" s="634"/>
      <c r="G451" s="238"/>
      <c r="H451" s="23"/>
      <c r="I451" s="79"/>
      <c r="J451" s="80"/>
      <c r="K451" s="70"/>
      <c r="L451" s="70"/>
      <c r="M451" s="70"/>
      <c r="N451" s="70"/>
      <c r="O451" s="70"/>
      <c r="P451" s="70"/>
      <c r="Q451" s="70"/>
      <c r="R451" s="70"/>
      <c r="S451" s="70"/>
      <c r="T451" s="70"/>
      <c r="U451" s="70"/>
    </row>
    <row r="452" spans="1:21" s="66" customFormat="1" ht="13.5" customHeight="1">
      <c r="A452" s="716" t="s">
        <v>1815</v>
      </c>
      <c r="B452" s="717"/>
      <c r="C452" s="717"/>
      <c r="D452" s="236">
        <v>116</v>
      </c>
      <c r="E452" s="236"/>
      <c r="F452" s="634"/>
      <c r="G452" s="238"/>
      <c r="H452" s="23"/>
      <c r="I452" s="79"/>
      <c r="J452" s="80"/>
      <c r="K452" s="70"/>
      <c r="L452" s="70"/>
      <c r="M452" s="70"/>
      <c r="N452" s="70"/>
      <c r="O452" s="70"/>
      <c r="P452" s="70"/>
      <c r="Q452" s="70"/>
      <c r="R452" s="70"/>
      <c r="S452" s="70"/>
      <c r="T452" s="70"/>
      <c r="U452" s="70"/>
    </row>
    <row r="453" spans="1:21" s="66" customFormat="1" ht="13.5" customHeight="1">
      <c r="A453" s="716" t="s">
        <v>1816</v>
      </c>
      <c r="B453" s="717"/>
      <c r="C453" s="717"/>
      <c r="D453" s="236">
        <v>116</v>
      </c>
      <c r="E453" s="236"/>
      <c r="F453" s="634"/>
      <c r="G453" s="238"/>
      <c r="H453" s="23"/>
      <c r="I453" s="79"/>
      <c r="J453" s="80"/>
      <c r="K453" s="70"/>
      <c r="L453" s="70"/>
      <c r="M453" s="70"/>
      <c r="N453" s="70"/>
      <c r="O453" s="70"/>
      <c r="P453" s="70"/>
      <c r="Q453" s="70"/>
      <c r="R453" s="70"/>
      <c r="S453" s="70"/>
      <c r="T453" s="70"/>
      <c r="U453" s="70"/>
    </row>
    <row r="454" spans="1:21" s="66" customFormat="1" ht="13.5" customHeight="1">
      <c r="A454" s="716" t="s">
        <v>1817</v>
      </c>
      <c r="B454" s="717"/>
      <c r="C454" s="717"/>
      <c r="D454" s="236">
        <v>116</v>
      </c>
      <c r="E454" s="236"/>
      <c r="F454" s="634"/>
      <c r="G454" s="238"/>
      <c r="H454" s="23"/>
      <c r="I454" s="79"/>
      <c r="J454" s="80"/>
      <c r="K454" s="70"/>
      <c r="L454" s="70"/>
      <c r="M454" s="70"/>
      <c r="N454" s="70"/>
      <c r="O454" s="70"/>
      <c r="P454" s="70"/>
      <c r="Q454" s="70"/>
      <c r="R454" s="70"/>
      <c r="S454" s="70"/>
      <c r="T454" s="70"/>
      <c r="U454" s="70"/>
    </row>
    <row r="455" spans="1:21" s="66" customFormat="1" ht="13.5" customHeight="1" thickBot="1">
      <c r="A455" s="714" t="s">
        <v>1818</v>
      </c>
      <c r="B455" s="715"/>
      <c r="C455" s="715"/>
      <c r="D455" s="265">
        <v>116</v>
      </c>
      <c r="E455" s="265"/>
      <c r="F455" s="635"/>
      <c r="G455" s="238"/>
      <c r="H455" s="23"/>
      <c r="I455" s="79"/>
      <c r="J455" s="80"/>
      <c r="K455" s="70"/>
      <c r="L455" s="70"/>
      <c r="M455" s="70"/>
      <c r="N455" s="70"/>
      <c r="O455" s="70"/>
      <c r="P455" s="70"/>
      <c r="Q455" s="70"/>
      <c r="R455" s="70"/>
      <c r="S455" s="70"/>
      <c r="T455" s="70"/>
      <c r="U455" s="70"/>
    </row>
    <row r="456" spans="1:21" s="66" customFormat="1" ht="13.5" customHeight="1" thickBot="1">
      <c r="A456" s="283" t="s">
        <v>59</v>
      </c>
      <c r="B456" s="284"/>
      <c r="C456" s="285"/>
      <c r="D456" s="267"/>
      <c r="E456" s="267"/>
      <c r="F456" s="636"/>
      <c r="G456" s="238"/>
      <c r="H456" s="23"/>
      <c r="I456" s="79"/>
      <c r="J456" s="80"/>
      <c r="K456" s="70"/>
      <c r="L456" s="70"/>
      <c r="M456" s="70"/>
      <c r="N456" s="70"/>
      <c r="O456" s="70"/>
      <c r="P456" s="70"/>
      <c r="Q456" s="70"/>
      <c r="R456" s="70"/>
      <c r="S456" s="70"/>
      <c r="T456" s="70"/>
      <c r="U456" s="70"/>
    </row>
    <row r="457" spans="1:21" s="66" customFormat="1" ht="13.5" customHeight="1">
      <c r="A457" s="254" t="s">
        <v>60</v>
      </c>
      <c r="B457" s="255" t="s">
        <v>1819</v>
      </c>
      <c r="C457" s="264">
        <v>40</v>
      </c>
      <c r="D457" s="258">
        <v>117</v>
      </c>
      <c r="E457" s="258"/>
      <c r="F457" s="633">
        <f>C457*E457</f>
        <v>0</v>
      </c>
      <c r="G457" s="238">
        <v>207</v>
      </c>
      <c r="H457" s="23"/>
      <c r="I457" s="79"/>
      <c r="J457" s="80"/>
      <c r="K457" s="70"/>
      <c r="L457" s="70"/>
      <c r="M457" s="70"/>
      <c r="N457" s="70"/>
      <c r="O457" s="70"/>
      <c r="P457" s="70"/>
      <c r="Q457" s="70"/>
      <c r="R457" s="70"/>
      <c r="S457" s="70"/>
      <c r="T457" s="70"/>
      <c r="U457" s="70"/>
    </row>
    <row r="458" spans="1:21" s="66" customFormat="1" ht="13.5" customHeight="1">
      <c r="A458" s="716" t="s">
        <v>1820</v>
      </c>
      <c r="B458" s="717"/>
      <c r="C458" s="717"/>
      <c r="D458" s="236">
        <v>117</v>
      </c>
      <c r="E458" s="236"/>
      <c r="F458" s="634"/>
      <c r="G458" s="238"/>
      <c r="H458" s="23"/>
      <c r="I458" s="79"/>
      <c r="J458" s="80"/>
      <c r="K458" s="70"/>
      <c r="L458" s="70"/>
      <c r="M458" s="70"/>
      <c r="N458" s="70"/>
      <c r="O458" s="70"/>
      <c r="P458" s="70"/>
      <c r="Q458" s="70"/>
      <c r="R458" s="70"/>
      <c r="S458" s="70"/>
      <c r="T458" s="70"/>
      <c r="U458" s="70"/>
    </row>
    <row r="459" spans="1:21" s="66" customFormat="1" ht="13.5" customHeight="1">
      <c r="A459" s="716" t="s">
        <v>1821</v>
      </c>
      <c r="B459" s="717"/>
      <c r="C459" s="717"/>
      <c r="D459" s="236">
        <v>117</v>
      </c>
      <c r="E459" s="236"/>
      <c r="F459" s="634"/>
      <c r="G459" s="238"/>
      <c r="H459" s="23"/>
      <c r="I459" s="79"/>
      <c r="J459" s="80"/>
      <c r="K459" s="70"/>
      <c r="L459" s="70"/>
      <c r="M459" s="70"/>
      <c r="N459" s="70"/>
      <c r="O459" s="70"/>
      <c r="P459" s="70"/>
      <c r="Q459" s="70"/>
      <c r="R459" s="70"/>
      <c r="S459" s="70"/>
      <c r="T459" s="70"/>
      <c r="U459" s="70"/>
    </row>
    <row r="460" spans="1:21" s="66" customFormat="1" ht="13.5" customHeight="1">
      <c r="A460" s="716" t="s">
        <v>1822</v>
      </c>
      <c r="B460" s="717"/>
      <c r="C460" s="717"/>
      <c r="D460" s="236">
        <v>117</v>
      </c>
      <c r="E460" s="236"/>
      <c r="F460" s="634"/>
      <c r="G460" s="238"/>
      <c r="H460" s="23"/>
      <c r="I460" s="79"/>
      <c r="J460" s="80"/>
      <c r="K460" s="70"/>
      <c r="L460" s="70"/>
      <c r="M460" s="70"/>
      <c r="N460" s="70"/>
      <c r="O460" s="70"/>
      <c r="P460" s="70"/>
      <c r="Q460" s="70"/>
      <c r="R460" s="70"/>
      <c r="S460" s="70"/>
      <c r="T460" s="70"/>
      <c r="U460" s="70"/>
    </row>
    <row r="461" spans="1:21" s="66" customFormat="1" ht="13.5" customHeight="1">
      <c r="A461" s="716" t="s">
        <v>1823</v>
      </c>
      <c r="B461" s="717"/>
      <c r="C461" s="717"/>
      <c r="D461" s="236">
        <v>117</v>
      </c>
      <c r="E461" s="236"/>
      <c r="F461" s="634"/>
      <c r="G461" s="238"/>
      <c r="H461" s="23"/>
      <c r="I461" s="79"/>
      <c r="J461" s="80"/>
      <c r="K461" s="70"/>
      <c r="L461" s="70"/>
      <c r="M461" s="70"/>
      <c r="N461" s="70"/>
      <c r="O461" s="70"/>
      <c r="P461" s="70"/>
      <c r="Q461" s="70"/>
      <c r="R461" s="70"/>
      <c r="S461" s="70"/>
      <c r="T461" s="70"/>
      <c r="U461" s="70"/>
    </row>
    <row r="462" spans="1:21" s="66" customFormat="1" ht="13.5" customHeight="1">
      <c r="A462" s="716" t="s">
        <v>1086</v>
      </c>
      <c r="B462" s="717"/>
      <c r="C462" s="717"/>
      <c r="D462" s="236">
        <v>117</v>
      </c>
      <c r="E462" s="236"/>
      <c r="F462" s="634"/>
      <c r="G462" s="238"/>
      <c r="H462" s="23"/>
      <c r="I462" s="79"/>
      <c r="J462" s="80"/>
      <c r="K462" s="70"/>
      <c r="L462" s="70"/>
      <c r="M462" s="70"/>
      <c r="N462" s="70"/>
      <c r="O462" s="70"/>
      <c r="P462" s="70"/>
      <c r="Q462" s="70"/>
      <c r="R462" s="70"/>
      <c r="S462" s="70"/>
      <c r="T462" s="70"/>
      <c r="U462" s="70"/>
    </row>
    <row r="463" spans="1:21" s="66" customFormat="1" ht="13.5" customHeight="1">
      <c r="A463" s="716" t="s">
        <v>1824</v>
      </c>
      <c r="B463" s="717"/>
      <c r="C463" s="717"/>
      <c r="D463" s="236">
        <v>117</v>
      </c>
      <c r="E463" s="236"/>
      <c r="F463" s="634"/>
      <c r="G463" s="238"/>
      <c r="H463" s="23"/>
      <c r="I463" s="79"/>
      <c r="J463" s="80"/>
      <c r="K463" s="70"/>
      <c r="L463" s="70"/>
      <c r="M463" s="70"/>
      <c r="N463" s="70"/>
      <c r="O463" s="70"/>
      <c r="P463" s="70"/>
      <c r="Q463" s="70"/>
      <c r="R463" s="70"/>
      <c r="S463" s="70"/>
      <c r="T463" s="70"/>
      <c r="U463" s="70"/>
    </row>
    <row r="464" spans="1:21" s="66" customFormat="1" ht="13.5" customHeight="1">
      <c r="A464" s="716" t="s">
        <v>1825</v>
      </c>
      <c r="B464" s="717"/>
      <c r="C464" s="717"/>
      <c r="D464" s="236">
        <v>117</v>
      </c>
      <c r="E464" s="236"/>
      <c r="F464" s="634"/>
      <c r="G464" s="238"/>
      <c r="H464" s="23"/>
      <c r="I464" s="79"/>
      <c r="J464" s="80"/>
      <c r="K464" s="70"/>
      <c r="L464" s="70"/>
      <c r="M464" s="70"/>
      <c r="N464" s="70"/>
      <c r="O464" s="70"/>
      <c r="P464" s="70"/>
      <c r="Q464" s="70"/>
      <c r="R464" s="70"/>
      <c r="S464" s="70"/>
      <c r="T464" s="70"/>
      <c r="U464" s="70"/>
    </row>
    <row r="465" spans="1:21" s="66" customFormat="1" ht="13.5" customHeight="1">
      <c r="A465" s="716" t="s">
        <v>1826</v>
      </c>
      <c r="B465" s="717"/>
      <c r="C465" s="717"/>
      <c r="D465" s="236">
        <v>117</v>
      </c>
      <c r="E465" s="236"/>
      <c r="F465" s="634"/>
      <c r="G465" s="238"/>
      <c r="H465" s="23"/>
      <c r="I465" s="79"/>
      <c r="J465" s="80"/>
      <c r="K465" s="70"/>
      <c r="L465" s="70"/>
      <c r="M465" s="70"/>
      <c r="N465" s="70"/>
      <c r="O465" s="70"/>
      <c r="P465" s="70"/>
      <c r="Q465" s="70"/>
      <c r="R465" s="70"/>
      <c r="S465" s="70"/>
      <c r="T465" s="70"/>
      <c r="U465" s="70"/>
    </row>
    <row r="466" spans="1:21" s="66" customFormat="1" ht="13.5" customHeight="1">
      <c r="A466" s="716" t="s">
        <v>1827</v>
      </c>
      <c r="B466" s="717"/>
      <c r="C466" s="717"/>
      <c r="D466" s="236">
        <v>117</v>
      </c>
      <c r="E466" s="236"/>
      <c r="F466" s="634"/>
      <c r="G466" s="238"/>
      <c r="H466" s="23"/>
      <c r="I466" s="79"/>
      <c r="J466" s="80"/>
      <c r="K466" s="70"/>
      <c r="L466" s="70"/>
      <c r="M466" s="70"/>
      <c r="N466" s="70"/>
      <c r="O466" s="70"/>
      <c r="P466" s="70"/>
      <c r="Q466" s="70"/>
      <c r="R466" s="70"/>
      <c r="S466" s="70"/>
      <c r="T466" s="70"/>
      <c r="U466" s="70"/>
    </row>
    <row r="467" spans="1:21" s="66" customFormat="1" ht="13.5" customHeight="1" thickBot="1">
      <c r="A467" s="714" t="s">
        <v>1828</v>
      </c>
      <c r="B467" s="715"/>
      <c r="C467" s="715"/>
      <c r="D467" s="265">
        <v>117</v>
      </c>
      <c r="E467" s="265"/>
      <c r="F467" s="635"/>
      <c r="G467" s="238"/>
      <c r="H467" s="23"/>
      <c r="I467" s="79"/>
      <c r="J467" s="80"/>
      <c r="K467" s="70"/>
      <c r="L467" s="70"/>
      <c r="M467" s="70"/>
      <c r="N467" s="70"/>
      <c r="O467" s="70"/>
      <c r="P467" s="70"/>
      <c r="Q467" s="70"/>
      <c r="R467" s="70"/>
      <c r="S467" s="70"/>
      <c r="T467" s="70"/>
      <c r="U467" s="70"/>
    </row>
    <row r="468" spans="1:21" s="66" customFormat="1" ht="13.5" customHeight="1">
      <c r="A468" s="254" t="s">
        <v>61</v>
      </c>
      <c r="B468" s="255" t="s">
        <v>1829</v>
      </c>
      <c r="C468" s="264">
        <v>40</v>
      </c>
      <c r="D468" s="258">
        <v>117</v>
      </c>
      <c r="E468" s="258"/>
      <c r="F468" s="633">
        <f>C468*E468</f>
        <v>0</v>
      </c>
      <c r="G468" s="238">
        <v>292</v>
      </c>
      <c r="H468" s="23"/>
      <c r="I468" s="79"/>
      <c r="J468" s="80"/>
      <c r="K468" s="70"/>
      <c r="L468" s="70"/>
      <c r="M468" s="70"/>
      <c r="N468" s="70"/>
      <c r="O468" s="70"/>
      <c r="P468" s="70"/>
      <c r="Q468" s="70"/>
      <c r="R468" s="70"/>
      <c r="S468" s="70"/>
      <c r="T468" s="70"/>
      <c r="U468" s="70"/>
    </row>
    <row r="469" spans="1:21" s="66" customFormat="1" ht="13.5" customHeight="1">
      <c r="A469" s="716" t="s">
        <v>1830</v>
      </c>
      <c r="B469" s="717"/>
      <c r="C469" s="717"/>
      <c r="D469" s="236">
        <v>117</v>
      </c>
      <c r="E469" s="236"/>
      <c r="F469" s="634"/>
      <c r="G469" s="238"/>
      <c r="H469" s="23"/>
      <c r="I469" s="79"/>
      <c r="J469" s="80"/>
      <c r="K469" s="70"/>
      <c r="L469" s="70"/>
      <c r="M469" s="70"/>
      <c r="N469" s="70"/>
      <c r="O469" s="70"/>
      <c r="P469" s="70"/>
      <c r="Q469" s="70"/>
      <c r="R469" s="70"/>
      <c r="S469" s="70"/>
      <c r="T469" s="70"/>
      <c r="U469" s="70"/>
    </row>
    <row r="470" spans="1:21" s="66" customFormat="1" ht="13.5" customHeight="1">
      <c r="A470" s="716" t="s">
        <v>1831</v>
      </c>
      <c r="B470" s="717"/>
      <c r="C470" s="717"/>
      <c r="D470" s="236">
        <v>117</v>
      </c>
      <c r="E470" s="236"/>
      <c r="F470" s="634"/>
      <c r="G470" s="238"/>
      <c r="H470" s="23"/>
      <c r="I470" s="79"/>
      <c r="J470" s="80"/>
      <c r="K470" s="70"/>
      <c r="L470" s="70"/>
      <c r="M470" s="70"/>
      <c r="N470" s="70"/>
      <c r="O470" s="70"/>
      <c r="P470" s="70"/>
      <c r="Q470" s="70"/>
      <c r="R470" s="70"/>
      <c r="S470" s="70"/>
      <c r="T470" s="70"/>
      <c r="U470" s="70"/>
    </row>
    <row r="471" spans="1:21" s="66" customFormat="1" ht="13.5" customHeight="1">
      <c r="A471" s="716" t="s">
        <v>1832</v>
      </c>
      <c r="B471" s="717"/>
      <c r="C471" s="717"/>
      <c r="D471" s="236">
        <v>117</v>
      </c>
      <c r="E471" s="236"/>
      <c r="F471" s="634"/>
      <c r="G471" s="238"/>
      <c r="H471" s="23"/>
      <c r="I471" s="79"/>
      <c r="J471" s="80"/>
      <c r="K471" s="70"/>
      <c r="L471" s="70"/>
      <c r="M471" s="70"/>
      <c r="N471" s="70"/>
      <c r="O471" s="70"/>
      <c r="P471" s="70"/>
      <c r="Q471" s="70"/>
      <c r="R471" s="70"/>
      <c r="S471" s="70"/>
      <c r="T471" s="70"/>
      <c r="U471" s="70"/>
    </row>
    <row r="472" spans="1:21" s="66" customFormat="1" ht="13.5" customHeight="1">
      <c r="A472" s="716" t="s">
        <v>1833</v>
      </c>
      <c r="B472" s="717"/>
      <c r="C472" s="717"/>
      <c r="D472" s="236">
        <v>117</v>
      </c>
      <c r="E472" s="236"/>
      <c r="F472" s="634"/>
      <c r="G472" s="238"/>
      <c r="H472" s="23"/>
      <c r="I472" s="79"/>
      <c r="J472" s="80"/>
      <c r="K472" s="70"/>
      <c r="L472" s="70"/>
      <c r="M472" s="70"/>
      <c r="N472" s="70"/>
      <c r="O472" s="70"/>
      <c r="P472" s="70"/>
      <c r="Q472" s="70"/>
      <c r="R472" s="70"/>
      <c r="S472" s="70"/>
      <c r="T472" s="70"/>
      <c r="U472" s="70"/>
    </row>
    <row r="473" spans="1:21" s="66" customFormat="1" ht="13.5" customHeight="1">
      <c r="A473" s="716" t="s">
        <v>1834</v>
      </c>
      <c r="B473" s="717"/>
      <c r="C473" s="717"/>
      <c r="D473" s="236">
        <v>117</v>
      </c>
      <c r="E473" s="236"/>
      <c r="F473" s="634"/>
      <c r="G473" s="238"/>
      <c r="H473" s="23"/>
      <c r="I473" s="79"/>
      <c r="J473" s="80"/>
      <c r="K473" s="70"/>
      <c r="L473" s="70"/>
      <c r="M473" s="70"/>
      <c r="N473" s="70"/>
      <c r="O473" s="70"/>
      <c r="P473" s="70"/>
      <c r="Q473" s="70"/>
      <c r="R473" s="70"/>
      <c r="S473" s="70"/>
      <c r="T473" s="70"/>
      <c r="U473" s="70"/>
    </row>
    <row r="474" spans="1:21" s="66" customFormat="1" ht="13.5" customHeight="1">
      <c r="A474" s="716" t="s">
        <v>1835</v>
      </c>
      <c r="B474" s="717"/>
      <c r="C474" s="717"/>
      <c r="D474" s="236">
        <v>117</v>
      </c>
      <c r="E474" s="236"/>
      <c r="F474" s="634"/>
      <c r="G474" s="238"/>
      <c r="H474" s="23"/>
      <c r="I474" s="79"/>
      <c r="J474" s="80"/>
      <c r="K474" s="70"/>
      <c r="L474" s="70"/>
      <c r="M474" s="70"/>
      <c r="N474" s="70"/>
      <c r="O474" s="70"/>
      <c r="P474" s="70"/>
      <c r="Q474" s="70"/>
      <c r="R474" s="70"/>
      <c r="S474" s="70"/>
      <c r="T474" s="70"/>
      <c r="U474" s="70"/>
    </row>
    <row r="475" spans="1:21" s="66" customFormat="1" ht="13.5" customHeight="1">
      <c r="A475" s="716" t="s">
        <v>1836</v>
      </c>
      <c r="B475" s="717"/>
      <c r="C475" s="717"/>
      <c r="D475" s="236">
        <v>117</v>
      </c>
      <c r="E475" s="236"/>
      <c r="F475" s="634"/>
      <c r="G475" s="238"/>
      <c r="H475" s="23"/>
      <c r="I475" s="79"/>
      <c r="J475" s="80"/>
      <c r="K475" s="70"/>
      <c r="L475" s="70"/>
      <c r="M475" s="70"/>
      <c r="N475" s="70"/>
      <c r="O475" s="70"/>
      <c r="P475" s="70"/>
      <c r="Q475" s="70"/>
      <c r="R475" s="70"/>
      <c r="S475" s="70"/>
      <c r="T475" s="70"/>
      <c r="U475" s="70"/>
    </row>
    <row r="476" spans="1:21" s="66" customFormat="1" ht="13.5" customHeight="1">
      <c r="A476" s="716" t="s">
        <v>1837</v>
      </c>
      <c r="B476" s="717"/>
      <c r="C476" s="717"/>
      <c r="D476" s="236">
        <v>117</v>
      </c>
      <c r="E476" s="236"/>
      <c r="F476" s="634"/>
      <c r="G476" s="238"/>
      <c r="H476" s="23"/>
      <c r="I476" s="79"/>
      <c r="J476" s="80"/>
      <c r="K476" s="70"/>
      <c r="L476" s="70"/>
      <c r="M476" s="70"/>
      <c r="N476" s="70"/>
      <c r="O476" s="70"/>
      <c r="P476" s="70"/>
      <c r="Q476" s="70"/>
      <c r="R476" s="70"/>
      <c r="S476" s="70"/>
      <c r="T476" s="70"/>
      <c r="U476" s="70"/>
    </row>
    <row r="477" spans="1:21" s="66" customFormat="1" ht="13.5" customHeight="1">
      <c r="A477" s="716" t="s">
        <v>1838</v>
      </c>
      <c r="B477" s="717"/>
      <c r="C477" s="717"/>
      <c r="D477" s="236">
        <v>117</v>
      </c>
      <c r="E477" s="236"/>
      <c r="F477" s="634"/>
      <c r="G477" s="238"/>
      <c r="H477" s="23"/>
      <c r="I477" s="79"/>
      <c r="J477" s="80"/>
      <c r="K477" s="70"/>
      <c r="L477" s="70"/>
      <c r="M477" s="70"/>
      <c r="N477" s="70"/>
      <c r="O477" s="70"/>
      <c r="P477" s="70"/>
      <c r="Q477" s="70"/>
      <c r="R477" s="70"/>
      <c r="S477" s="70"/>
      <c r="T477" s="70"/>
      <c r="U477" s="70"/>
    </row>
    <row r="478" spans="1:21" s="66" customFormat="1" ht="13.5" customHeight="1" thickBot="1">
      <c r="A478" s="714" t="s">
        <v>1824</v>
      </c>
      <c r="B478" s="715"/>
      <c r="C478" s="715"/>
      <c r="D478" s="265">
        <v>117</v>
      </c>
      <c r="E478" s="265"/>
      <c r="F478" s="635"/>
      <c r="G478" s="238"/>
      <c r="H478" s="23"/>
      <c r="I478" s="79"/>
      <c r="J478" s="80"/>
      <c r="K478" s="70"/>
      <c r="L478" s="70"/>
      <c r="M478" s="70"/>
      <c r="N478" s="70"/>
      <c r="O478" s="70"/>
      <c r="P478" s="70"/>
      <c r="Q478" s="70"/>
      <c r="R478" s="70"/>
      <c r="S478" s="70"/>
      <c r="T478" s="70"/>
      <c r="U478" s="70"/>
    </row>
    <row r="479" spans="1:21" s="66" customFormat="1" ht="13.5" customHeight="1">
      <c r="A479" s="254" t="s">
        <v>62</v>
      </c>
      <c r="B479" s="255" t="s">
        <v>1839</v>
      </c>
      <c r="C479" s="264">
        <v>174</v>
      </c>
      <c r="D479" s="258">
        <v>117</v>
      </c>
      <c r="E479" s="258"/>
      <c r="F479" s="633">
        <f>C479*E479</f>
        <v>0</v>
      </c>
      <c r="G479" s="238">
        <v>559</v>
      </c>
      <c r="H479" s="23"/>
      <c r="I479" s="79"/>
      <c r="J479" s="80"/>
      <c r="K479" s="70"/>
      <c r="L479" s="70"/>
      <c r="M479" s="70"/>
      <c r="N479" s="70"/>
      <c r="O479" s="70"/>
      <c r="P479" s="70"/>
      <c r="Q479" s="70"/>
      <c r="R479" s="70"/>
      <c r="S479" s="70"/>
      <c r="T479" s="70"/>
      <c r="U479" s="70"/>
    </row>
    <row r="480" spans="1:21" s="66" customFormat="1" ht="13.5" customHeight="1">
      <c r="A480" s="716" t="s">
        <v>63</v>
      </c>
      <c r="B480" s="717"/>
      <c r="C480" s="717"/>
      <c r="D480" s="236">
        <v>117</v>
      </c>
      <c r="E480" s="236"/>
      <c r="F480" s="634"/>
      <c r="G480" s="238"/>
      <c r="H480" s="23"/>
      <c r="I480" s="79"/>
      <c r="J480" s="80"/>
      <c r="K480" s="70"/>
      <c r="L480" s="70"/>
      <c r="M480" s="70"/>
      <c r="N480" s="70"/>
      <c r="O480" s="70"/>
      <c r="P480" s="70"/>
      <c r="Q480" s="70"/>
      <c r="R480" s="70"/>
      <c r="S480" s="70"/>
      <c r="T480" s="70"/>
      <c r="U480" s="70"/>
    </row>
    <row r="481" spans="1:21" s="66" customFormat="1" ht="13.5" customHeight="1">
      <c r="A481" s="716" t="s">
        <v>693</v>
      </c>
      <c r="B481" s="717"/>
      <c r="C481" s="717"/>
      <c r="D481" s="236">
        <v>117</v>
      </c>
      <c r="E481" s="236"/>
      <c r="F481" s="634"/>
      <c r="G481" s="238"/>
      <c r="H481" s="23"/>
      <c r="I481" s="79"/>
      <c r="J481" s="80"/>
      <c r="K481" s="70"/>
      <c r="L481" s="70"/>
      <c r="M481" s="70"/>
      <c r="N481" s="70"/>
      <c r="O481" s="70"/>
      <c r="P481" s="70"/>
      <c r="Q481" s="70"/>
      <c r="R481" s="70"/>
      <c r="S481" s="70"/>
      <c r="T481" s="70"/>
      <c r="U481" s="70"/>
    </row>
    <row r="482" spans="1:21" s="66" customFormat="1" ht="13.5" customHeight="1">
      <c r="A482" s="716" t="s">
        <v>64</v>
      </c>
      <c r="B482" s="717"/>
      <c r="C482" s="717"/>
      <c r="D482" s="236">
        <v>117</v>
      </c>
      <c r="E482" s="236"/>
      <c r="F482" s="634"/>
      <c r="G482" s="238"/>
      <c r="H482" s="23"/>
      <c r="I482" s="79"/>
      <c r="J482" s="80"/>
      <c r="K482" s="70"/>
      <c r="L482" s="70"/>
      <c r="M482" s="70"/>
      <c r="N482" s="70"/>
      <c r="O482" s="70"/>
      <c r="P482" s="70"/>
      <c r="Q482" s="70"/>
      <c r="R482" s="70"/>
      <c r="S482" s="70"/>
      <c r="T482" s="70"/>
      <c r="U482" s="70"/>
    </row>
    <row r="483" spans="1:21" s="66" customFormat="1" ht="13.5" customHeight="1">
      <c r="A483" s="716" t="s">
        <v>65</v>
      </c>
      <c r="B483" s="717"/>
      <c r="C483" s="717"/>
      <c r="D483" s="236">
        <v>117</v>
      </c>
      <c r="E483" s="236"/>
      <c r="F483" s="634"/>
      <c r="G483" s="238"/>
      <c r="H483" s="23"/>
      <c r="I483" s="79"/>
      <c r="J483" s="80"/>
      <c r="K483" s="70"/>
      <c r="L483" s="70"/>
      <c r="M483" s="70"/>
      <c r="N483" s="70"/>
      <c r="O483" s="70"/>
      <c r="P483" s="70"/>
      <c r="Q483" s="70"/>
      <c r="R483" s="70"/>
      <c r="S483" s="70"/>
      <c r="T483" s="70"/>
      <c r="U483" s="70"/>
    </row>
    <row r="484" spans="1:21" s="66" customFormat="1" ht="13.5" customHeight="1">
      <c r="A484" s="716" t="s">
        <v>1840</v>
      </c>
      <c r="B484" s="717"/>
      <c r="C484" s="717"/>
      <c r="D484" s="236">
        <v>117</v>
      </c>
      <c r="E484" s="236"/>
      <c r="F484" s="634"/>
      <c r="G484" s="238"/>
      <c r="H484" s="23"/>
      <c r="I484" s="79"/>
      <c r="J484" s="80"/>
      <c r="K484" s="70"/>
      <c r="L484" s="70"/>
      <c r="M484" s="70"/>
      <c r="N484" s="70"/>
      <c r="O484" s="70"/>
      <c r="P484" s="70"/>
      <c r="Q484" s="70"/>
      <c r="R484" s="70"/>
      <c r="S484" s="70"/>
      <c r="T484" s="70"/>
      <c r="U484" s="70"/>
    </row>
    <row r="485" spans="1:21" s="66" customFormat="1" ht="13.5" customHeight="1">
      <c r="A485" s="716" t="s">
        <v>1841</v>
      </c>
      <c r="B485" s="717"/>
      <c r="C485" s="717"/>
      <c r="D485" s="236">
        <v>117</v>
      </c>
      <c r="E485" s="236"/>
      <c r="F485" s="634"/>
      <c r="G485" s="238"/>
      <c r="H485" s="23"/>
      <c r="I485" s="79"/>
      <c r="J485" s="80"/>
      <c r="K485" s="70"/>
      <c r="L485" s="70"/>
      <c r="M485" s="70"/>
      <c r="N485" s="70"/>
      <c r="O485" s="70"/>
      <c r="P485" s="70"/>
      <c r="Q485" s="70"/>
      <c r="R485" s="70"/>
      <c r="S485" s="70"/>
      <c r="T485" s="70"/>
      <c r="U485" s="70"/>
    </row>
    <row r="486" spans="1:21" s="66" customFormat="1" ht="13.5" customHeight="1">
      <c r="A486" s="716" t="s">
        <v>66</v>
      </c>
      <c r="B486" s="717"/>
      <c r="C486" s="717"/>
      <c r="D486" s="236">
        <v>117</v>
      </c>
      <c r="E486" s="236"/>
      <c r="F486" s="634"/>
      <c r="G486" s="238"/>
      <c r="H486" s="23"/>
      <c r="I486" s="79"/>
      <c r="J486" s="80"/>
      <c r="K486" s="70"/>
      <c r="L486" s="70"/>
      <c r="M486" s="70"/>
      <c r="N486" s="70"/>
      <c r="O486" s="70"/>
      <c r="P486" s="70"/>
      <c r="Q486" s="70"/>
      <c r="R486" s="70"/>
      <c r="S486" s="70"/>
      <c r="T486" s="70"/>
      <c r="U486" s="70"/>
    </row>
    <row r="487" spans="1:21" s="66" customFormat="1" ht="13.5" customHeight="1">
      <c r="A487" s="716" t="s">
        <v>67</v>
      </c>
      <c r="B487" s="717"/>
      <c r="C487" s="717"/>
      <c r="D487" s="236">
        <v>117</v>
      </c>
      <c r="E487" s="236"/>
      <c r="F487" s="634"/>
      <c r="G487" s="238"/>
      <c r="H487" s="23"/>
      <c r="I487" s="79"/>
      <c r="J487" s="80"/>
      <c r="K487" s="70"/>
      <c r="L487" s="70"/>
      <c r="M487" s="70"/>
      <c r="N487" s="70"/>
      <c r="O487" s="70"/>
      <c r="P487" s="70"/>
      <c r="Q487" s="70"/>
      <c r="R487" s="70"/>
      <c r="S487" s="70"/>
      <c r="T487" s="70"/>
      <c r="U487" s="70"/>
    </row>
    <row r="488" spans="1:21" s="66" customFormat="1" ht="13.5" customHeight="1">
      <c r="A488" s="716" t="s">
        <v>68</v>
      </c>
      <c r="B488" s="717"/>
      <c r="C488" s="717"/>
      <c r="D488" s="236">
        <v>117</v>
      </c>
      <c r="E488" s="236"/>
      <c r="F488" s="634"/>
      <c r="G488" s="238"/>
      <c r="H488" s="23"/>
      <c r="I488" s="79"/>
      <c r="J488" s="80"/>
      <c r="K488" s="70"/>
      <c r="L488" s="70"/>
      <c r="M488" s="70"/>
      <c r="N488" s="70"/>
      <c r="O488" s="70"/>
      <c r="P488" s="70"/>
      <c r="Q488" s="70"/>
      <c r="R488" s="70"/>
      <c r="S488" s="70"/>
      <c r="T488" s="70"/>
      <c r="U488" s="70"/>
    </row>
    <row r="489" spans="1:21" s="66" customFormat="1" ht="13.5" customHeight="1">
      <c r="A489" s="716" t="s">
        <v>466</v>
      </c>
      <c r="B489" s="717"/>
      <c r="C489" s="717"/>
      <c r="D489" s="236">
        <v>117</v>
      </c>
      <c r="E489" s="236"/>
      <c r="F489" s="634"/>
      <c r="G489" s="238"/>
      <c r="H489" s="23"/>
      <c r="I489" s="79"/>
      <c r="J489" s="80"/>
      <c r="K489" s="70"/>
      <c r="L489" s="70"/>
      <c r="M489" s="70"/>
      <c r="N489" s="70"/>
      <c r="O489" s="70"/>
      <c r="P489" s="70"/>
      <c r="Q489" s="70"/>
      <c r="R489" s="70"/>
      <c r="S489" s="70"/>
      <c r="T489" s="70"/>
      <c r="U489" s="70"/>
    </row>
    <row r="490" spans="1:21" s="66" customFormat="1" ht="13.5" customHeight="1">
      <c r="A490" s="716" t="s">
        <v>69</v>
      </c>
      <c r="B490" s="717"/>
      <c r="C490" s="717"/>
      <c r="D490" s="236">
        <v>117</v>
      </c>
      <c r="E490" s="236"/>
      <c r="F490" s="634"/>
      <c r="G490" s="238"/>
      <c r="H490" s="23"/>
      <c r="I490" s="79"/>
      <c r="J490" s="80"/>
      <c r="K490" s="70"/>
      <c r="L490" s="70"/>
      <c r="M490" s="70"/>
      <c r="N490" s="70"/>
      <c r="O490" s="70"/>
      <c r="P490" s="70"/>
      <c r="Q490" s="70"/>
      <c r="R490" s="70"/>
      <c r="S490" s="70"/>
      <c r="T490" s="70"/>
      <c r="U490" s="70"/>
    </row>
    <row r="491" spans="1:21" s="66" customFormat="1" ht="13.5" customHeight="1">
      <c r="A491" s="716" t="s">
        <v>70</v>
      </c>
      <c r="B491" s="717"/>
      <c r="C491" s="717"/>
      <c r="D491" s="236">
        <v>117</v>
      </c>
      <c r="E491" s="236"/>
      <c r="F491" s="634"/>
      <c r="G491" s="238"/>
      <c r="H491" s="23"/>
      <c r="I491" s="79"/>
      <c r="J491" s="80"/>
      <c r="K491" s="70"/>
      <c r="L491" s="70"/>
      <c r="M491" s="70"/>
      <c r="N491" s="70"/>
      <c r="O491" s="70"/>
      <c r="P491" s="70"/>
      <c r="Q491" s="70"/>
      <c r="R491" s="70"/>
      <c r="S491" s="70"/>
      <c r="T491" s="70"/>
      <c r="U491" s="70"/>
    </row>
    <row r="492" spans="1:21" s="66" customFormat="1" ht="13.5" customHeight="1">
      <c r="A492" s="716" t="s">
        <v>1092</v>
      </c>
      <c r="B492" s="717"/>
      <c r="C492" s="717"/>
      <c r="D492" s="236">
        <v>117</v>
      </c>
      <c r="E492" s="236"/>
      <c r="F492" s="634"/>
      <c r="G492" s="238"/>
      <c r="H492" s="23"/>
      <c r="I492" s="79"/>
      <c r="J492" s="80"/>
      <c r="K492" s="70"/>
      <c r="L492" s="70"/>
      <c r="M492" s="70"/>
      <c r="N492" s="70"/>
      <c r="O492" s="70"/>
      <c r="P492" s="70"/>
      <c r="Q492" s="70"/>
      <c r="R492" s="70"/>
      <c r="S492" s="70"/>
      <c r="T492" s="70"/>
      <c r="U492" s="70"/>
    </row>
    <row r="493" spans="1:21" s="66" customFormat="1" ht="13.5" customHeight="1">
      <c r="A493" s="716" t="s">
        <v>71</v>
      </c>
      <c r="B493" s="717"/>
      <c r="C493" s="717"/>
      <c r="D493" s="236">
        <v>117</v>
      </c>
      <c r="E493" s="236"/>
      <c r="F493" s="634"/>
      <c r="G493" s="238"/>
      <c r="H493" s="23"/>
      <c r="I493" s="79"/>
      <c r="J493" s="80"/>
      <c r="K493" s="70"/>
      <c r="L493" s="70"/>
      <c r="M493" s="70"/>
      <c r="N493" s="70"/>
      <c r="O493" s="70"/>
      <c r="P493" s="70"/>
      <c r="Q493" s="70"/>
      <c r="R493" s="70"/>
      <c r="S493" s="70"/>
      <c r="T493" s="70"/>
      <c r="U493" s="70"/>
    </row>
    <row r="494" spans="1:21" s="66" customFormat="1" ht="13.5" customHeight="1">
      <c r="A494" s="716" t="s">
        <v>1842</v>
      </c>
      <c r="B494" s="717"/>
      <c r="C494" s="717"/>
      <c r="D494" s="236">
        <v>117</v>
      </c>
      <c r="E494" s="236"/>
      <c r="F494" s="634"/>
      <c r="G494" s="238"/>
      <c r="H494" s="23"/>
      <c r="I494" s="79"/>
      <c r="J494" s="80"/>
      <c r="K494" s="70"/>
      <c r="L494" s="70"/>
      <c r="M494" s="70"/>
      <c r="N494" s="70"/>
      <c r="O494" s="70"/>
      <c r="P494" s="70"/>
      <c r="Q494" s="70"/>
      <c r="R494" s="70"/>
      <c r="S494" s="70"/>
      <c r="T494" s="70"/>
      <c r="U494" s="70"/>
    </row>
    <row r="495" spans="1:21" s="66" customFormat="1" ht="13.5" customHeight="1">
      <c r="A495" s="716" t="s">
        <v>72</v>
      </c>
      <c r="B495" s="717"/>
      <c r="C495" s="717"/>
      <c r="D495" s="236">
        <v>117</v>
      </c>
      <c r="E495" s="236"/>
      <c r="F495" s="634"/>
      <c r="G495" s="238"/>
      <c r="H495" s="23"/>
      <c r="I495" s="79"/>
      <c r="J495" s="80"/>
      <c r="K495" s="70"/>
      <c r="L495" s="70"/>
      <c r="M495" s="70"/>
      <c r="N495" s="70"/>
      <c r="O495" s="70"/>
      <c r="P495" s="70"/>
      <c r="Q495" s="70"/>
      <c r="R495" s="70"/>
      <c r="S495" s="70"/>
      <c r="T495" s="70"/>
      <c r="U495" s="70"/>
    </row>
    <row r="496" spans="1:21" s="66" customFormat="1" ht="13.5" customHeight="1">
      <c r="A496" s="716" t="s">
        <v>1843</v>
      </c>
      <c r="B496" s="717"/>
      <c r="C496" s="717"/>
      <c r="D496" s="236">
        <v>117</v>
      </c>
      <c r="E496" s="236"/>
      <c r="F496" s="634"/>
      <c r="G496" s="238"/>
      <c r="H496" s="23"/>
      <c r="I496" s="79"/>
      <c r="J496" s="80"/>
      <c r="K496" s="70"/>
      <c r="L496" s="70"/>
      <c r="M496" s="70"/>
      <c r="N496" s="70"/>
      <c r="O496" s="70"/>
      <c r="P496" s="70"/>
      <c r="Q496" s="70"/>
      <c r="R496" s="70"/>
      <c r="S496" s="70"/>
      <c r="T496" s="70"/>
      <c r="U496" s="70"/>
    </row>
    <row r="497" spans="1:21" s="66" customFormat="1" ht="13.5" customHeight="1">
      <c r="A497" s="716" t="s">
        <v>73</v>
      </c>
      <c r="B497" s="717"/>
      <c r="C497" s="717"/>
      <c r="D497" s="236">
        <v>117</v>
      </c>
      <c r="E497" s="236"/>
      <c r="F497" s="634"/>
      <c r="G497" s="238"/>
      <c r="H497" s="23"/>
      <c r="I497" s="79"/>
      <c r="J497" s="80"/>
      <c r="K497" s="70"/>
      <c r="L497" s="70"/>
      <c r="M497" s="70"/>
      <c r="N497" s="70"/>
      <c r="O497" s="70"/>
      <c r="P497" s="70"/>
      <c r="Q497" s="70"/>
      <c r="R497" s="70"/>
      <c r="S497" s="70"/>
      <c r="T497" s="70"/>
      <c r="U497" s="70"/>
    </row>
    <row r="498" spans="1:21" s="66" customFormat="1" ht="13.5" customHeight="1">
      <c r="A498" s="716" t="s">
        <v>74</v>
      </c>
      <c r="B498" s="717"/>
      <c r="C498" s="717"/>
      <c r="D498" s="236">
        <v>117</v>
      </c>
      <c r="E498" s="236"/>
      <c r="F498" s="634"/>
      <c r="G498" s="238"/>
      <c r="H498" s="23"/>
      <c r="I498" s="79"/>
      <c r="J498" s="80"/>
      <c r="K498" s="70"/>
      <c r="L498" s="70"/>
      <c r="M498" s="70"/>
      <c r="N498" s="70"/>
      <c r="O498" s="70"/>
      <c r="P498" s="70"/>
      <c r="Q498" s="70"/>
      <c r="R498" s="70"/>
      <c r="S498" s="70"/>
      <c r="T498" s="70"/>
      <c r="U498" s="70"/>
    </row>
    <row r="499" spans="1:21" s="66" customFormat="1" ht="13.5" customHeight="1">
      <c r="A499" s="716" t="s">
        <v>75</v>
      </c>
      <c r="B499" s="717"/>
      <c r="C499" s="717"/>
      <c r="D499" s="236">
        <v>117</v>
      </c>
      <c r="E499" s="236"/>
      <c r="F499" s="634"/>
      <c r="G499" s="238"/>
      <c r="H499" s="23"/>
      <c r="I499" s="79"/>
      <c r="J499" s="80"/>
      <c r="K499" s="70"/>
      <c r="L499" s="70"/>
      <c r="M499" s="70"/>
      <c r="N499" s="70"/>
      <c r="O499" s="70"/>
      <c r="P499" s="70"/>
      <c r="Q499" s="70"/>
      <c r="R499" s="70"/>
      <c r="S499" s="70"/>
      <c r="T499" s="70"/>
      <c r="U499" s="70"/>
    </row>
    <row r="500" spans="1:21" s="66" customFormat="1" ht="13.5" customHeight="1">
      <c r="A500" s="716" t="s">
        <v>76</v>
      </c>
      <c r="B500" s="717"/>
      <c r="C500" s="717"/>
      <c r="D500" s="236">
        <v>117</v>
      </c>
      <c r="E500" s="236"/>
      <c r="F500" s="634"/>
      <c r="G500" s="238"/>
      <c r="H500" s="23"/>
      <c r="I500" s="79"/>
      <c r="J500" s="80"/>
      <c r="K500" s="70"/>
      <c r="L500" s="70"/>
      <c r="M500" s="70"/>
      <c r="N500" s="70"/>
      <c r="O500" s="70"/>
      <c r="P500" s="70"/>
      <c r="Q500" s="70"/>
      <c r="R500" s="70"/>
      <c r="S500" s="70"/>
      <c r="T500" s="70"/>
      <c r="U500" s="70"/>
    </row>
    <row r="501" spans="1:21" s="66" customFormat="1" ht="13.5" customHeight="1">
      <c r="A501" s="716" t="s">
        <v>77</v>
      </c>
      <c r="B501" s="717"/>
      <c r="C501" s="717"/>
      <c r="D501" s="236">
        <v>117</v>
      </c>
      <c r="E501" s="236"/>
      <c r="F501" s="634"/>
      <c r="G501" s="238"/>
      <c r="H501" s="23"/>
      <c r="I501" s="79"/>
      <c r="J501" s="80"/>
      <c r="K501" s="70"/>
      <c r="L501" s="70"/>
      <c r="M501" s="70"/>
      <c r="N501" s="70"/>
      <c r="O501" s="70"/>
      <c r="P501" s="70"/>
      <c r="Q501" s="70"/>
      <c r="R501" s="70"/>
      <c r="S501" s="70"/>
      <c r="T501" s="70"/>
      <c r="U501" s="70"/>
    </row>
    <row r="502" spans="1:21" s="66" customFormat="1" ht="13.5" customHeight="1">
      <c r="A502" s="716" t="s">
        <v>1844</v>
      </c>
      <c r="B502" s="717"/>
      <c r="C502" s="717"/>
      <c r="D502" s="236">
        <v>117</v>
      </c>
      <c r="E502" s="236"/>
      <c r="F502" s="634"/>
      <c r="G502" s="238"/>
      <c r="H502" s="23"/>
      <c r="I502" s="79"/>
      <c r="J502" s="80"/>
      <c r="K502" s="70"/>
      <c r="L502" s="70"/>
      <c r="M502" s="70"/>
      <c r="N502" s="70"/>
      <c r="O502" s="70"/>
      <c r="P502" s="70"/>
      <c r="Q502" s="70"/>
      <c r="R502" s="70"/>
      <c r="S502" s="70"/>
      <c r="T502" s="70"/>
      <c r="U502" s="70"/>
    </row>
    <row r="503" spans="1:21" s="66" customFormat="1" ht="13.5" customHeight="1">
      <c r="A503" s="716" t="s">
        <v>78</v>
      </c>
      <c r="B503" s="717"/>
      <c r="C503" s="717"/>
      <c r="D503" s="236">
        <v>117</v>
      </c>
      <c r="E503" s="236"/>
      <c r="F503" s="634"/>
      <c r="G503" s="238"/>
      <c r="H503" s="23"/>
      <c r="I503" s="79"/>
      <c r="J503" s="80"/>
      <c r="K503" s="70"/>
      <c r="L503" s="70"/>
      <c r="M503" s="70"/>
      <c r="N503" s="70"/>
      <c r="O503" s="70"/>
      <c r="P503" s="70"/>
      <c r="Q503" s="70"/>
      <c r="R503" s="70"/>
      <c r="S503" s="70"/>
      <c r="T503" s="70"/>
      <c r="U503" s="70"/>
    </row>
    <row r="504" spans="1:21" s="66" customFormat="1" ht="13.5" customHeight="1">
      <c r="A504" s="716" t="s">
        <v>79</v>
      </c>
      <c r="B504" s="717"/>
      <c r="C504" s="717"/>
      <c r="D504" s="236">
        <v>117</v>
      </c>
      <c r="E504" s="236"/>
      <c r="F504" s="634"/>
      <c r="G504" s="238"/>
      <c r="H504" s="23"/>
      <c r="I504" s="79"/>
      <c r="J504" s="80"/>
      <c r="K504" s="70"/>
      <c r="L504" s="70"/>
      <c r="M504" s="70"/>
      <c r="N504" s="70"/>
      <c r="O504" s="70"/>
      <c r="P504" s="70"/>
      <c r="Q504" s="70"/>
      <c r="R504" s="70"/>
      <c r="S504" s="70"/>
      <c r="T504" s="70"/>
      <c r="U504" s="70"/>
    </row>
    <row r="505" spans="1:21" s="66" customFormat="1" ht="13.5" customHeight="1">
      <c r="A505" s="716" t="s">
        <v>80</v>
      </c>
      <c r="B505" s="717"/>
      <c r="C505" s="717"/>
      <c r="D505" s="236">
        <v>117</v>
      </c>
      <c r="E505" s="236"/>
      <c r="F505" s="634"/>
      <c r="G505" s="238"/>
      <c r="H505" s="23"/>
      <c r="I505" s="79"/>
      <c r="J505" s="80"/>
      <c r="K505" s="70"/>
      <c r="L505" s="70"/>
      <c r="M505" s="70"/>
      <c r="N505" s="70"/>
      <c r="O505" s="70"/>
      <c r="P505" s="70"/>
      <c r="Q505" s="70"/>
      <c r="R505" s="70"/>
      <c r="S505" s="70"/>
      <c r="T505" s="70"/>
      <c r="U505" s="70"/>
    </row>
    <row r="506" spans="1:21" s="66" customFormat="1" ht="13.5" customHeight="1">
      <c r="A506" s="716" t="s">
        <v>81</v>
      </c>
      <c r="B506" s="717"/>
      <c r="C506" s="717"/>
      <c r="D506" s="236">
        <v>117</v>
      </c>
      <c r="E506" s="236"/>
      <c r="F506" s="634"/>
      <c r="G506" s="238"/>
      <c r="H506" s="23"/>
      <c r="I506" s="79"/>
      <c r="J506" s="80"/>
      <c r="K506" s="70"/>
      <c r="L506" s="70"/>
      <c r="M506" s="70"/>
      <c r="N506" s="70"/>
      <c r="O506" s="70"/>
      <c r="P506" s="70"/>
      <c r="Q506" s="70"/>
      <c r="R506" s="70"/>
      <c r="S506" s="70"/>
      <c r="T506" s="70"/>
      <c r="U506" s="70"/>
    </row>
    <row r="507" spans="1:21" s="66" customFormat="1" ht="13.5" customHeight="1">
      <c r="A507" s="716" t="s">
        <v>1845</v>
      </c>
      <c r="B507" s="717"/>
      <c r="C507" s="717"/>
      <c r="D507" s="236">
        <v>117</v>
      </c>
      <c r="E507" s="236"/>
      <c r="F507" s="634"/>
      <c r="G507" s="238"/>
      <c r="H507" s="23"/>
      <c r="I507" s="79"/>
      <c r="J507" s="80"/>
      <c r="K507" s="70"/>
      <c r="L507" s="70"/>
      <c r="M507" s="70"/>
      <c r="N507" s="70"/>
      <c r="O507" s="70"/>
      <c r="P507" s="70"/>
      <c r="Q507" s="70"/>
      <c r="R507" s="70"/>
      <c r="S507" s="70"/>
      <c r="T507" s="70"/>
      <c r="U507" s="70"/>
    </row>
    <row r="508" spans="1:21" s="66" customFormat="1" ht="13.5" customHeight="1">
      <c r="A508" s="716" t="s">
        <v>1846</v>
      </c>
      <c r="B508" s="717"/>
      <c r="C508" s="717"/>
      <c r="D508" s="236">
        <v>117</v>
      </c>
      <c r="E508" s="236"/>
      <c r="F508" s="634"/>
      <c r="G508" s="238"/>
      <c r="H508" s="23"/>
      <c r="I508" s="79"/>
      <c r="J508" s="80"/>
      <c r="K508" s="70"/>
      <c r="L508" s="70"/>
      <c r="M508" s="70"/>
      <c r="N508" s="70"/>
      <c r="O508" s="70"/>
      <c r="P508" s="70"/>
      <c r="Q508" s="70"/>
      <c r="R508" s="70"/>
      <c r="S508" s="70"/>
      <c r="T508" s="70"/>
      <c r="U508" s="70"/>
    </row>
    <row r="509" spans="1:21" s="66" customFormat="1" ht="13.5" customHeight="1" thickBot="1">
      <c r="A509" s="714" t="s">
        <v>82</v>
      </c>
      <c r="B509" s="715"/>
      <c r="C509" s="715"/>
      <c r="D509" s="265">
        <v>117</v>
      </c>
      <c r="E509" s="265"/>
      <c r="F509" s="635"/>
      <c r="G509" s="238"/>
      <c r="H509" s="23"/>
      <c r="I509" s="79"/>
      <c r="J509" s="80"/>
      <c r="K509" s="70"/>
      <c r="L509" s="70"/>
      <c r="M509" s="70"/>
      <c r="N509" s="70"/>
      <c r="O509" s="70"/>
      <c r="P509" s="70"/>
      <c r="Q509" s="70"/>
      <c r="R509" s="70"/>
      <c r="S509" s="70"/>
      <c r="T509" s="70"/>
      <c r="U509" s="70"/>
    </row>
    <row r="510" spans="1:22" s="23" customFormat="1" ht="13.5" customHeight="1" thickBot="1">
      <c r="A510" s="289" t="s">
        <v>83</v>
      </c>
      <c r="B510" s="290"/>
      <c r="C510" s="291"/>
      <c r="D510" s="292"/>
      <c r="E510" s="292"/>
      <c r="F510" s="637"/>
      <c r="G510" s="238"/>
      <c r="I510" s="70"/>
      <c r="J510" s="70"/>
      <c r="K510" s="70"/>
      <c r="L510" s="70"/>
      <c r="M510" s="70"/>
      <c r="N510" s="70"/>
      <c r="O510" s="70"/>
      <c r="P510" s="70"/>
      <c r="Q510" s="70"/>
      <c r="R510" s="70"/>
      <c r="S510" s="70"/>
      <c r="T510" s="70"/>
      <c r="U510" s="70"/>
      <c r="V510" s="88"/>
    </row>
    <row r="511" spans="1:21" s="66" customFormat="1" ht="13.5" customHeight="1">
      <c r="A511" s="270" t="s">
        <v>84</v>
      </c>
      <c r="B511" s="271" t="s">
        <v>1847</v>
      </c>
      <c r="C511" s="264">
        <v>32</v>
      </c>
      <c r="D511" s="258">
        <v>118</v>
      </c>
      <c r="E511" s="258"/>
      <c r="F511" s="633">
        <f>C511*E511</f>
        <v>0</v>
      </c>
      <c r="G511" s="238">
        <v>313</v>
      </c>
      <c r="H511" s="23"/>
      <c r="I511" s="79"/>
      <c r="J511" s="80"/>
      <c r="K511" s="70"/>
      <c r="L511" s="70"/>
      <c r="M511" s="70"/>
      <c r="N511" s="70"/>
      <c r="O511" s="70"/>
      <c r="P511" s="70"/>
      <c r="Q511" s="70"/>
      <c r="R511" s="70"/>
      <c r="S511" s="70"/>
      <c r="T511" s="70"/>
      <c r="U511" s="70"/>
    </row>
    <row r="512" spans="1:21" s="66" customFormat="1" ht="13.5" customHeight="1">
      <c r="A512" s="259" t="s">
        <v>1848</v>
      </c>
      <c r="B512" s="234"/>
      <c r="C512" s="239"/>
      <c r="D512" s="236">
        <v>118</v>
      </c>
      <c r="E512" s="236"/>
      <c r="F512" s="634"/>
      <c r="G512" s="238"/>
      <c r="H512" s="23"/>
      <c r="I512" s="79"/>
      <c r="J512" s="80"/>
      <c r="K512" s="70"/>
      <c r="L512" s="70"/>
      <c r="M512" s="70"/>
      <c r="N512" s="70"/>
      <c r="O512" s="70"/>
      <c r="P512" s="70"/>
      <c r="Q512" s="70"/>
      <c r="R512" s="70"/>
      <c r="S512" s="70"/>
      <c r="T512" s="70"/>
      <c r="U512" s="70"/>
    </row>
    <row r="513" spans="1:21" s="66" customFormat="1" ht="13.5" customHeight="1">
      <c r="A513" s="259" t="s">
        <v>1849</v>
      </c>
      <c r="B513" s="234"/>
      <c r="C513" s="239"/>
      <c r="D513" s="236">
        <v>118</v>
      </c>
      <c r="E513" s="236"/>
      <c r="F513" s="634"/>
      <c r="G513" s="238"/>
      <c r="H513" s="23"/>
      <c r="I513" s="79"/>
      <c r="J513" s="80"/>
      <c r="K513" s="70"/>
      <c r="L513" s="70"/>
      <c r="M513" s="70"/>
      <c r="N513" s="70"/>
      <c r="O513" s="70"/>
      <c r="P513" s="70"/>
      <c r="Q513" s="70"/>
      <c r="R513" s="70"/>
      <c r="S513" s="70"/>
      <c r="T513" s="70"/>
      <c r="U513" s="70"/>
    </row>
    <row r="514" spans="1:21" s="66" customFormat="1" ht="13.5" customHeight="1">
      <c r="A514" s="259" t="s">
        <v>1850</v>
      </c>
      <c r="B514" s="234"/>
      <c r="C514" s="239"/>
      <c r="D514" s="236">
        <v>118</v>
      </c>
      <c r="E514" s="236"/>
      <c r="F514" s="634"/>
      <c r="G514" s="238"/>
      <c r="H514" s="23"/>
      <c r="I514" s="79"/>
      <c r="J514" s="80"/>
      <c r="K514" s="70"/>
      <c r="L514" s="70"/>
      <c r="M514" s="70"/>
      <c r="N514" s="70"/>
      <c r="O514" s="70"/>
      <c r="P514" s="70"/>
      <c r="Q514" s="70"/>
      <c r="R514" s="70"/>
      <c r="S514" s="70"/>
      <c r="T514" s="70"/>
      <c r="U514" s="70"/>
    </row>
    <row r="515" spans="1:21" s="66" customFormat="1" ht="13.5" customHeight="1">
      <c r="A515" s="259" t="s">
        <v>1851</v>
      </c>
      <c r="B515" s="234"/>
      <c r="C515" s="239"/>
      <c r="D515" s="236">
        <v>118</v>
      </c>
      <c r="E515" s="236"/>
      <c r="F515" s="634"/>
      <c r="G515" s="238"/>
      <c r="H515" s="23"/>
      <c r="I515" s="79"/>
      <c r="J515" s="80"/>
      <c r="K515" s="70"/>
      <c r="L515" s="70"/>
      <c r="M515" s="70"/>
      <c r="N515" s="70"/>
      <c r="O515" s="70"/>
      <c r="P515" s="70"/>
      <c r="Q515" s="70"/>
      <c r="R515" s="70"/>
      <c r="S515" s="70"/>
      <c r="T515" s="70"/>
      <c r="U515" s="70"/>
    </row>
    <row r="516" spans="1:21" s="66" customFormat="1" ht="13.5" customHeight="1" thickBot="1">
      <c r="A516" s="260" t="s">
        <v>1852</v>
      </c>
      <c r="B516" s="261"/>
      <c r="C516" s="286"/>
      <c r="D516" s="265">
        <v>118</v>
      </c>
      <c r="E516" s="265"/>
      <c r="F516" s="635"/>
      <c r="G516" s="238"/>
      <c r="H516" s="23"/>
      <c r="I516" s="79"/>
      <c r="J516" s="80"/>
      <c r="K516" s="70"/>
      <c r="L516" s="70"/>
      <c r="M516" s="70"/>
      <c r="N516" s="70"/>
      <c r="O516" s="70"/>
      <c r="P516" s="70"/>
      <c r="Q516" s="70"/>
      <c r="R516" s="70"/>
      <c r="S516" s="70"/>
      <c r="T516" s="70"/>
      <c r="U516" s="70"/>
    </row>
    <row r="517" spans="1:21" s="66" customFormat="1" ht="13.5" customHeight="1">
      <c r="A517" s="270" t="s">
        <v>1853</v>
      </c>
      <c r="B517" s="271" t="s">
        <v>1854</v>
      </c>
      <c r="C517" s="264">
        <v>30</v>
      </c>
      <c r="D517" s="258">
        <v>118</v>
      </c>
      <c r="E517" s="258"/>
      <c r="F517" s="633">
        <f>C517*E517</f>
        <v>0</v>
      </c>
      <c r="G517" s="238">
        <v>449</v>
      </c>
      <c r="H517" s="23"/>
      <c r="I517" s="79"/>
      <c r="J517" s="80"/>
      <c r="K517" s="70"/>
      <c r="L517" s="70"/>
      <c r="M517" s="70"/>
      <c r="N517" s="70"/>
      <c r="O517" s="70"/>
      <c r="P517" s="70"/>
      <c r="Q517" s="70"/>
      <c r="R517" s="70"/>
      <c r="S517" s="70"/>
      <c r="T517" s="70"/>
      <c r="U517" s="70"/>
    </row>
    <row r="518" spans="1:21" s="66" customFormat="1" ht="13.5" customHeight="1">
      <c r="A518" s="716" t="s">
        <v>1106</v>
      </c>
      <c r="B518" s="717"/>
      <c r="C518" s="717"/>
      <c r="D518" s="236">
        <v>118</v>
      </c>
      <c r="E518" s="236"/>
      <c r="F518" s="634"/>
      <c r="G518" s="238"/>
      <c r="H518" s="23"/>
      <c r="I518" s="79"/>
      <c r="J518" s="80"/>
      <c r="K518" s="70"/>
      <c r="L518" s="70"/>
      <c r="M518" s="70"/>
      <c r="N518" s="70"/>
      <c r="O518" s="70"/>
      <c r="P518" s="70"/>
      <c r="Q518" s="70"/>
      <c r="R518" s="70"/>
      <c r="S518" s="70"/>
      <c r="T518" s="70"/>
      <c r="U518" s="70"/>
    </row>
    <row r="519" spans="1:21" s="66" customFormat="1" ht="13.5" customHeight="1">
      <c r="A519" s="716" t="s">
        <v>1855</v>
      </c>
      <c r="B519" s="717"/>
      <c r="C519" s="717"/>
      <c r="D519" s="236">
        <v>118</v>
      </c>
      <c r="E519" s="236"/>
      <c r="F519" s="634"/>
      <c r="G519" s="238"/>
      <c r="H519" s="23"/>
      <c r="I519" s="79"/>
      <c r="J519" s="80"/>
      <c r="K519" s="70"/>
      <c r="L519" s="70"/>
      <c r="M519" s="70"/>
      <c r="N519" s="70"/>
      <c r="O519" s="70"/>
      <c r="P519" s="70"/>
      <c r="Q519" s="70"/>
      <c r="R519" s="70"/>
      <c r="S519" s="70"/>
      <c r="T519" s="70"/>
      <c r="U519" s="70"/>
    </row>
    <row r="520" spans="1:21" s="66" customFormat="1" ht="13.5" customHeight="1">
      <c r="A520" s="716" t="s">
        <v>1107</v>
      </c>
      <c r="B520" s="717"/>
      <c r="C520" s="717"/>
      <c r="D520" s="236">
        <v>118</v>
      </c>
      <c r="E520" s="236"/>
      <c r="F520" s="634"/>
      <c r="G520" s="238"/>
      <c r="H520" s="23"/>
      <c r="I520" s="79"/>
      <c r="J520" s="80"/>
      <c r="K520" s="70"/>
      <c r="L520" s="70"/>
      <c r="M520" s="70"/>
      <c r="N520" s="70"/>
      <c r="O520" s="70"/>
      <c r="P520" s="70"/>
      <c r="Q520" s="70"/>
      <c r="R520" s="70"/>
      <c r="S520" s="70"/>
      <c r="T520" s="70"/>
      <c r="U520" s="70"/>
    </row>
    <row r="521" spans="1:21" s="66" customFormat="1" ht="13.5" customHeight="1">
      <c r="A521" s="716" t="s">
        <v>1856</v>
      </c>
      <c r="B521" s="717"/>
      <c r="C521" s="717"/>
      <c r="D521" s="236">
        <v>118</v>
      </c>
      <c r="E521" s="236"/>
      <c r="F521" s="634"/>
      <c r="G521" s="238"/>
      <c r="H521" s="23"/>
      <c r="I521" s="79"/>
      <c r="J521" s="80"/>
      <c r="K521" s="70"/>
      <c r="L521" s="70"/>
      <c r="M521" s="70"/>
      <c r="N521" s="70"/>
      <c r="O521" s="70"/>
      <c r="P521" s="70"/>
      <c r="Q521" s="70"/>
      <c r="R521" s="70"/>
      <c r="S521" s="70"/>
      <c r="T521" s="70"/>
      <c r="U521" s="70"/>
    </row>
    <row r="522" spans="1:21" s="66" customFormat="1" ht="13.5" customHeight="1">
      <c r="A522" s="716" t="s">
        <v>1857</v>
      </c>
      <c r="B522" s="717"/>
      <c r="C522" s="717"/>
      <c r="D522" s="236">
        <v>118</v>
      </c>
      <c r="E522" s="236"/>
      <c r="F522" s="634"/>
      <c r="G522" s="238"/>
      <c r="H522" s="23"/>
      <c r="I522" s="79"/>
      <c r="J522" s="80"/>
      <c r="K522" s="70"/>
      <c r="L522" s="70"/>
      <c r="M522" s="70"/>
      <c r="N522" s="70"/>
      <c r="O522" s="70"/>
      <c r="P522" s="70"/>
      <c r="Q522" s="70"/>
      <c r="R522" s="70"/>
      <c r="S522" s="70"/>
      <c r="T522" s="70"/>
      <c r="U522" s="70"/>
    </row>
    <row r="523" spans="1:21" s="66" customFormat="1" ht="13.5" customHeight="1" thickBot="1">
      <c r="A523" s="714" t="s">
        <v>1858</v>
      </c>
      <c r="B523" s="715"/>
      <c r="C523" s="715"/>
      <c r="D523" s="265">
        <v>118</v>
      </c>
      <c r="E523" s="265"/>
      <c r="F523" s="635"/>
      <c r="G523" s="238"/>
      <c r="H523" s="23"/>
      <c r="I523" s="79"/>
      <c r="J523" s="80"/>
      <c r="K523" s="70"/>
      <c r="L523" s="70"/>
      <c r="M523" s="70"/>
      <c r="N523" s="70"/>
      <c r="O523" s="70"/>
      <c r="P523" s="70"/>
      <c r="Q523" s="70"/>
      <c r="R523" s="70"/>
      <c r="S523" s="70"/>
      <c r="T523" s="70"/>
      <c r="U523" s="70"/>
    </row>
    <row r="524" spans="1:21" s="66" customFormat="1" ht="13.5" customHeight="1">
      <c r="A524" s="254" t="s">
        <v>249</v>
      </c>
      <c r="B524" s="255" t="s">
        <v>1859</v>
      </c>
      <c r="C524" s="264">
        <v>18</v>
      </c>
      <c r="D524" s="258">
        <v>118</v>
      </c>
      <c r="E524" s="258"/>
      <c r="F524" s="633">
        <f>C524*E524</f>
        <v>0</v>
      </c>
      <c r="G524" s="238">
        <v>74</v>
      </c>
      <c r="H524" s="23"/>
      <c r="I524" s="79"/>
      <c r="J524" s="80"/>
      <c r="K524" s="70"/>
      <c r="L524" s="70"/>
      <c r="M524" s="70"/>
      <c r="N524" s="70"/>
      <c r="O524" s="70"/>
      <c r="P524" s="70"/>
      <c r="Q524" s="70"/>
      <c r="R524" s="70"/>
      <c r="S524" s="70"/>
      <c r="T524" s="70"/>
      <c r="U524" s="70"/>
    </row>
    <row r="525" spans="1:21" s="66" customFormat="1" ht="13.5" customHeight="1">
      <c r="A525" s="716" t="s">
        <v>1860</v>
      </c>
      <c r="B525" s="717"/>
      <c r="C525" s="717"/>
      <c r="D525" s="236">
        <v>118</v>
      </c>
      <c r="E525" s="236"/>
      <c r="F525" s="634"/>
      <c r="G525" s="238"/>
      <c r="H525" s="23"/>
      <c r="I525" s="79"/>
      <c r="J525" s="80"/>
      <c r="K525" s="70"/>
      <c r="L525" s="70"/>
      <c r="M525" s="70"/>
      <c r="N525" s="70"/>
      <c r="O525" s="70"/>
      <c r="P525" s="70"/>
      <c r="Q525" s="70"/>
      <c r="R525" s="70"/>
      <c r="S525" s="70"/>
      <c r="T525" s="70"/>
      <c r="U525" s="70"/>
    </row>
    <row r="526" spans="1:21" s="66" customFormat="1" ht="13.5" customHeight="1">
      <c r="A526" s="716" t="s">
        <v>1861</v>
      </c>
      <c r="B526" s="717"/>
      <c r="C526" s="717"/>
      <c r="D526" s="236">
        <v>118</v>
      </c>
      <c r="E526" s="236"/>
      <c r="F526" s="634"/>
      <c r="G526" s="238"/>
      <c r="H526" s="23"/>
      <c r="I526" s="79"/>
      <c r="J526" s="80"/>
      <c r="K526" s="70"/>
      <c r="L526" s="70"/>
      <c r="M526" s="70"/>
      <c r="N526" s="70"/>
      <c r="O526" s="70"/>
      <c r="P526" s="70"/>
      <c r="Q526" s="70"/>
      <c r="R526" s="70"/>
      <c r="S526" s="70"/>
      <c r="T526" s="70"/>
      <c r="U526" s="70"/>
    </row>
    <row r="527" spans="1:21" s="66" customFormat="1" ht="13.5" customHeight="1">
      <c r="A527" s="716" t="s">
        <v>1862</v>
      </c>
      <c r="B527" s="717"/>
      <c r="C527" s="717"/>
      <c r="D527" s="236">
        <v>118</v>
      </c>
      <c r="E527" s="236"/>
      <c r="F527" s="634"/>
      <c r="G527" s="238"/>
      <c r="H527" s="23"/>
      <c r="I527" s="79"/>
      <c r="J527" s="80"/>
      <c r="K527" s="70"/>
      <c r="L527" s="70"/>
      <c r="M527" s="70"/>
      <c r="N527" s="70"/>
      <c r="O527" s="70"/>
      <c r="P527" s="70"/>
      <c r="Q527" s="70"/>
      <c r="R527" s="70"/>
      <c r="S527" s="70"/>
      <c r="T527" s="70"/>
      <c r="U527" s="70"/>
    </row>
    <row r="528" spans="1:21" s="66" customFormat="1" ht="13.5" customHeight="1" thickBot="1">
      <c r="A528" s="714" t="s">
        <v>319</v>
      </c>
      <c r="B528" s="715"/>
      <c r="C528" s="715"/>
      <c r="D528" s="265">
        <v>118</v>
      </c>
      <c r="E528" s="265"/>
      <c r="F528" s="635"/>
      <c r="G528" s="238"/>
      <c r="H528" s="23"/>
      <c r="I528" s="79"/>
      <c r="J528" s="80"/>
      <c r="K528" s="70"/>
      <c r="L528" s="70"/>
      <c r="M528" s="70"/>
      <c r="N528" s="70"/>
      <c r="O528" s="70"/>
      <c r="P528" s="70"/>
      <c r="Q528" s="70"/>
      <c r="R528" s="70"/>
      <c r="S528" s="70"/>
      <c r="T528" s="70"/>
      <c r="U528" s="70"/>
    </row>
    <row r="529" spans="1:21" s="66" customFormat="1" ht="13.5" customHeight="1">
      <c r="A529" s="254" t="s">
        <v>250</v>
      </c>
      <c r="B529" s="255" t="s">
        <v>1863</v>
      </c>
      <c r="C529" s="264">
        <v>22</v>
      </c>
      <c r="D529" s="258">
        <v>118</v>
      </c>
      <c r="E529" s="258"/>
      <c r="F529" s="633">
        <f>C529*E529</f>
        <v>0</v>
      </c>
      <c r="G529" s="238">
        <v>136</v>
      </c>
      <c r="H529" s="23"/>
      <c r="I529" s="79"/>
      <c r="J529" s="80"/>
      <c r="K529" s="70"/>
      <c r="L529" s="70"/>
      <c r="M529" s="70"/>
      <c r="N529" s="70"/>
      <c r="O529" s="70"/>
      <c r="P529" s="70"/>
      <c r="Q529" s="70"/>
      <c r="R529" s="70"/>
      <c r="S529" s="70"/>
      <c r="T529" s="70"/>
      <c r="U529" s="70"/>
    </row>
    <row r="530" spans="1:21" s="66" customFormat="1" ht="13.5" customHeight="1">
      <c r="A530" s="716" t="s">
        <v>1864</v>
      </c>
      <c r="B530" s="717"/>
      <c r="C530" s="717"/>
      <c r="D530" s="236">
        <v>118</v>
      </c>
      <c r="E530" s="236"/>
      <c r="F530" s="634"/>
      <c r="G530" s="238"/>
      <c r="H530" s="23"/>
      <c r="I530" s="79"/>
      <c r="J530" s="80"/>
      <c r="K530" s="70"/>
      <c r="L530" s="70"/>
      <c r="M530" s="70"/>
      <c r="N530" s="70"/>
      <c r="O530" s="70"/>
      <c r="P530" s="70"/>
      <c r="Q530" s="70"/>
      <c r="R530" s="70"/>
      <c r="S530" s="70"/>
      <c r="T530" s="70"/>
      <c r="U530" s="70"/>
    </row>
    <row r="531" spans="1:21" s="66" customFormat="1" ht="13.5" customHeight="1">
      <c r="A531" s="716" t="s">
        <v>1865</v>
      </c>
      <c r="B531" s="717"/>
      <c r="C531" s="717"/>
      <c r="D531" s="236">
        <v>118</v>
      </c>
      <c r="E531" s="236"/>
      <c r="F531" s="634"/>
      <c r="G531" s="238"/>
      <c r="H531" s="23"/>
      <c r="I531" s="79"/>
      <c r="J531" s="80"/>
      <c r="K531" s="70"/>
      <c r="L531" s="70"/>
      <c r="M531" s="70"/>
      <c r="N531" s="70"/>
      <c r="O531" s="70"/>
      <c r="P531" s="70"/>
      <c r="Q531" s="70"/>
      <c r="R531" s="70"/>
      <c r="S531" s="70"/>
      <c r="T531" s="70"/>
      <c r="U531" s="70"/>
    </row>
    <row r="532" spans="1:21" s="66" customFormat="1" ht="13.5" customHeight="1">
      <c r="A532" s="716" t="s">
        <v>1866</v>
      </c>
      <c r="B532" s="717"/>
      <c r="C532" s="717"/>
      <c r="D532" s="236">
        <v>118</v>
      </c>
      <c r="E532" s="236"/>
      <c r="F532" s="634"/>
      <c r="G532" s="238"/>
      <c r="H532" s="23"/>
      <c r="I532" s="79"/>
      <c r="J532" s="80"/>
      <c r="K532" s="70"/>
      <c r="L532" s="70"/>
      <c r="M532" s="70"/>
      <c r="N532" s="70"/>
      <c r="O532" s="70"/>
      <c r="P532" s="70"/>
      <c r="Q532" s="70"/>
      <c r="R532" s="70"/>
      <c r="S532" s="70"/>
      <c r="T532" s="70"/>
      <c r="U532" s="70"/>
    </row>
    <row r="533" spans="1:21" s="66" customFormat="1" ht="13.5" customHeight="1">
      <c r="A533" s="716" t="s">
        <v>1867</v>
      </c>
      <c r="B533" s="717"/>
      <c r="C533" s="717"/>
      <c r="D533" s="236">
        <v>118</v>
      </c>
      <c r="E533" s="236"/>
      <c r="F533" s="634"/>
      <c r="G533" s="238"/>
      <c r="H533" s="23"/>
      <c r="I533" s="79"/>
      <c r="J533" s="80"/>
      <c r="K533" s="70"/>
      <c r="L533" s="70"/>
      <c r="M533" s="70"/>
      <c r="N533" s="70"/>
      <c r="O533" s="70"/>
      <c r="P533" s="70"/>
      <c r="Q533" s="70"/>
      <c r="R533" s="70"/>
      <c r="S533" s="70"/>
      <c r="T533" s="70"/>
      <c r="U533" s="70"/>
    </row>
    <row r="534" spans="1:21" s="66" customFormat="1" ht="13.5" customHeight="1" thickBot="1">
      <c r="A534" s="714" t="s">
        <v>1868</v>
      </c>
      <c r="B534" s="715"/>
      <c r="C534" s="715"/>
      <c r="D534" s="265">
        <v>118</v>
      </c>
      <c r="E534" s="265"/>
      <c r="F534" s="635"/>
      <c r="G534" s="238"/>
      <c r="H534" s="23"/>
      <c r="I534" s="79"/>
      <c r="J534" s="80"/>
      <c r="K534" s="70"/>
      <c r="L534" s="70"/>
      <c r="M534" s="70"/>
      <c r="N534" s="70"/>
      <c r="O534" s="70"/>
      <c r="P534" s="70"/>
      <c r="Q534" s="70"/>
      <c r="R534" s="70"/>
      <c r="S534" s="70"/>
      <c r="T534" s="70"/>
      <c r="U534" s="70"/>
    </row>
    <row r="535" spans="1:21" s="66" customFormat="1" ht="13.5" customHeight="1">
      <c r="A535" s="270" t="s">
        <v>251</v>
      </c>
      <c r="B535" s="271" t="s">
        <v>1869</v>
      </c>
      <c r="C535" s="264">
        <v>42</v>
      </c>
      <c r="D535" s="258">
        <v>118</v>
      </c>
      <c r="E535" s="258"/>
      <c r="F535" s="633">
        <f>C535*E535</f>
        <v>0</v>
      </c>
      <c r="G535" s="238">
        <v>316</v>
      </c>
      <c r="H535" s="23"/>
      <c r="I535" s="79"/>
      <c r="J535" s="80"/>
      <c r="K535" s="70"/>
      <c r="L535" s="70"/>
      <c r="M535" s="70"/>
      <c r="N535" s="70"/>
      <c r="O535" s="70"/>
      <c r="P535" s="70"/>
      <c r="Q535" s="70"/>
      <c r="R535" s="70"/>
      <c r="S535" s="70"/>
      <c r="T535" s="70"/>
      <c r="U535" s="70"/>
    </row>
    <row r="536" spans="1:21" s="66" customFormat="1" ht="13.5" customHeight="1">
      <c r="A536" s="716" t="s">
        <v>1179</v>
      </c>
      <c r="B536" s="717"/>
      <c r="C536" s="717"/>
      <c r="D536" s="236">
        <v>118</v>
      </c>
      <c r="E536" s="236"/>
      <c r="F536" s="634"/>
      <c r="G536" s="238"/>
      <c r="H536" s="23"/>
      <c r="I536" s="79"/>
      <c r="J536" s="80"/>
      <c r="K536" s="70"/>
      <c r="L536" s="70"/>
      <c r="M536" s="70"/>
      <c r="N536" s="70"/>
      <c r="O536" s="70"/>
      <c r="P536" s="70"/>
      <c r="Q536" s="70"/>
      <c r="R536" s="70"/>
      <c r="S536" s="70"/>
      <c r="T536" s="70"/>
      <c r="U536" s="70"/>
    </row>
    <row r="537" spans="1:21" s="66" customFormat="1" ht="13.5" customHeight="1">
      <c r="A537" s="716" t="s">
        <v>1180</v>
      </c>
      <c r="B537" s="717"/>
      <c r="C537" s="717"/>
      <c r="D537" s="236">
        <v>118</v>
      </c>
      <c r="E537" s="236"/>
      <c r="F537" s="634"/>
      <c r="G537" s="238"/>
      <c r="H537" s="23"/>
      <c r="I537" s="79"/>
      <c r="J537" s="80"/>
      <c r="K537" s="70"/>
      <c r="L537" s="70"/>
      <c r="M537" s="70"/>
      <c r="N537" s="70"/>
      <c r="O537" s="70"/>
      <c r="P537" s="70"/>
      <c r="Q537" s="70"/>
      <c r="R537" s="70"/>
      <c r="S537" s="70"/>
      <c r="T537" s="70"/>
      <c r="U537" s="70"/>
    </row>
    <row r="538" spans="1:21" s="66" customFormat="1" ht="13.5" customHeight="1">
      <c r="A538" s="716" t="s">
        <v>1181</v>
      </c>
      <c r="B538" s="717"/>
      <c r="C538" s="717"/>
      <c r="D538" s="236">
        <v>118</v>
      </c>
      <c r="E538" s="236"/>
      <c r="F538" s="634"/>
      <c r="G538" s="238"/>
      <c r="H538" s="23"/>
      <c r="I538" s="79"/>
      <c r="J538" s="80"/>
      <c r="K538" s="70"/>
      <c r="L538" s="70"/>
      <c r="M538" s="70"/>
      <c r="N538" s="70"/>
      <c r="O538" s="70"/>
      <c r="P538" s="70"/>
      <c r="Q538" s="70"/>
      <c r="R538" s="70"/>
      <c r="S538" s="70"/>
      <c r="T538" s="70"/>
      <c r="U538" s="70"/>
    </row>
    <row r="539" spans="1:21" s="66" customFormat="1" ht="13.5" customHeight="1">
      <c r="A539" s="716" t="s">
        <v>320</v>
      </c>
      <c r="B539" s="717"/>
      <c r="C539" s="717"/>
      <c r="D539" s="236">
        <v>118</v>
      </c>
      <c r="E539" s="236"/>
      <c r="F539" s="634"/>
      <c r="G539" s="238"/>
      <c r="H539" s="23"/>
      <c r="I539" s="79"/>
      <c r="J539" s="80"/>
      <c r="K539" s="70"/>
      <c r="L539" s="70"/>
      <c r="M539" s="70"/>
      <c r="N539" s="70"/>
      <c r="O539" s="70"/>
      <c r="P539" s="70"/>
      <c r="Q539" s="70"/>
      <c r="R539" s="70"/>
      <c r="S539" s="70"/>
      <c r="T539" s="70"/>
      <c r="U539" s="70"/>
    </row>
    <row r="540" spans="1:21" s="66" customFormat="1" ht="13.5" customHeight="1">
      <c r="A540" s="716" t="s">
        <v>1182</v>
      </c>
      <c r="B540" s="717"/>
      <c r="C540" s="717"/>
      <c r="D540" s="236">
        <v>118</v>
      </c>
      <c r="E540" s="236"/>
      <c r="F540" s="634"/>
      <c r="G540" s="238"/>
      <c r="H540" s="23"/>
      <c r="I540" s="79"/>
      <c r="J540" s="80"/>
      <c r="K540" s="70"/>
      <c r="L540" s="70"/>
      <c r="M540" s="70"/>
      <c r="N540" s="70"/>
      <c r="O540" s="70"/>
      <c r="P540" s="70"/>
      <c r="Q540" s="70"/>
      <c r="R540" s="70"/>
      <c r="S540" s="70"/>
      <c r="T540" s="70"/>
      <c r="U540" s="70"/>
    </row>
    <row r="541" spans="1:21" s="66" customFormat="1" ht="13.5" customHeight="1" thickBot="1">
      <c r="A541" s="714" t="s">
        <v>1183</v>
      </c>
      <c r="B541" s="715"/>
      <c r="C541" s="715"/>
      <c r="D541" s="265">
        <v>118</v>
      </c>
      <c r="E541" s="265"/>
      <c r="F541" s="635"/>
      <c r="G541" s="238"/>
      <c r="H541" s="23"/>
      <c r="I541" s="79"/>
      <c r="J541" s="80"/>
      <c r="K541" s="70"/>
      <c r="L541" s="70"/>
      <c r="M541" s="70"/>
      <c r="N541" s="70"/>
      <c r="O541" s="70"/>
      <c r="P541" s="70"/>
      <c r="Q541" s="70"/>
      <c r="R541" s="70"/>
      <c r="S541" s="70"/>
      <c r="T541" s="70"/>
      <c r="U541" s="70"/>
    </row>
    <row r="542" spans="1:21" s="66" customFormat="1" ht="13.5" customHeight="1">
      <c r="A542" s="254" t="s">
        <v>51</v>
      </c>
      <c r="B542" s="255" t="s">
        <v>1870</v>
      </c>
      <c r="C542" s="264">
        <v>18</v>
      </c>
      <c r="D542" s="258">
        <v>118</v>
      </c>
      <c r="E542" s="258"/>
      <c r="F542" s="633">
        <f>C542*E542</f>
        <v>0</v>
      </c>
      <c r="G542" s="238">
        <v>297</v>
      </c>
      <c r="H542" s="23"/>
      <c r="I542" s="79"/>
      <c r="J542" s="80"/>
      <c r="K542" s="70"/>
      <c r="L542" s="70"/>
      <c r="M542" s="70"/>
      <c r="N542" s="70"/>
      <c r="O542" s="70"/>
      <c r="P542" s="70"/>
      <c r="Q542" s="70"/>
      <c r="R542" s="70"/>
      <c r="S542" s="70"/>
      <c r="T542" s="70"/>
      <c r="U542" s="70"/>
    </row>
    <row r="543" spans="1:21" s="66" customFormat="1" ht="13.5" customHeight="1">
      <c r="A543" s="716" t="s">
        <v>1871</v>
      </c>
      <c r="B543" s="717"/>
      <c r="C543" s="717"/>
      <c r="D543" s="236">
        <v>118</v>
      </c>
      <c r="E543" s="236"/>
      <c r="F543" s="634"/>
      <c r="G543" s="238"/>
      <c r="H543" s="23"/>
      <c r="I543" s="79"/>
      <c r="J543" s="80"/>
      <c r="K543" s="70"/>
      <c r="L543" s="70"/>
      <c r="M543" s="70"/>
      <c r="N543" s="70"/>
      <c r="O543" s="70"/>
      <c r="P543" s="70"/>
      <c r="Q543" s="70"/>
      <c r="R543" s="70"/>
      <c r="S543" s="70"/>
      <c r="T543" s="70"/>
      <c r="U543" s="70"/>
    </row>
    <row r="544" spans="1:21" s="66" customFormat="1" ht="13.5" customHeight="1">
      <c r="A544" s="716" t="s">
        <v>1872</v>
      </c>
      <c r="B544" s="717"/>
      <c r="C544" s="717"/>
      <c r="D544" s="236">
        <v>118</v>
      </c>
      <c r="E544" s="236"/>
      <c r="F544" s="634"/>
      <c r="G544" s="238"/>
      <c r="H544" s="23"/>
      <c r="I544" s="79"/>
      <c r="J544" s="80"/>
      <c r="K544" s="70"/>
      <c r="L544" s="70"/>
      <c r="M544" s="70"/>
      <c r="N544" s="70"/>
      <c r="O544" s="70"/>
      <c r="P544" s="70"/>
      <c r="Q544" s="70"/>
      <c r="R544" s="70"/>
      <c r="S544" s="70"/>
      <c r="T544" s="70"/>
      <c r="U544" s="70"/>
    </row>
    <row r="545" spans="1:21" s="66" customFormat="1" ht="13.5" customHeight="1">
      <c r="A545" s="716" t="s">
        <v>1873</v>
      </c>
      <c r="B545" s="717"/>
      <c r="C545" s="717"/>
      <c r="D545" s="236">
        <v>118</v>
      </c>
      <c r="E545" s="236"/>
      <c r="F545" s="634"/>
      <c r="G545" s="238"/>
      <c r="H545" s="23"/>
      <c r="I545" s="79"/>
      <c r="J545" s="80"/>
      <c r="K545" s="70"/>
      <c r="L545" s="70"/>
      <c r="M545" s="70"/>
      <c r="N545" s="70"/>
      <c r="O545" s="70"/>
      <c r="P545" s="70"/>
      <c r="Q545" s="70"/>
      <c r="R545" s="70"/>
      <c r="S545" s="70"/>
      <c r="T545" s="70"/>
      <c r="U545" s="70"/>
    </row>
    <row r="546" spans="1:21" s="66" customFormat="1" ht="13.5" customHeight="1" thickBot="1">
      <c r="A546" s="714" t="s">
        <v>1874</v>
      </c>
      <c r="B546" s="715"/>
      <c r="C546" s="715"/>
      <c r="D546" s="265">
        <v>118</v>
      </c>
      <c r="E546" s="265"/>
      <c r="F546" s="635"/>
      <c r="G546" s="238"/>
      <c r="H546" s="23"/>
      <c r="I546" s="79"/>
      <c r="J546" s="80"/>
      <c r="K546" s="70"/>
      <c r="L546" s="70"/>
      <c r="M546" s="70"/>
      <c r="N546" s="70"/>
      <c r="O546" s="70"/>
      <c r="P546" s="70"/>
      <c r="Q546" s="70"/>
      <c r="R546" s="70"/>
      <c r="S546" s="70"/>
      <c r="T546" s="70"/>
      <c r="U546" s="70"/>
    </row>
    <row r="547" spans="1:21" s="66" customFormat="1" ht="13.5" customHeight="1">
      <c r="A547" s="254" t="s">
        <v>252</v>
      </c>
      <c r="B547" s="255" t="s">
        <v>1875</v>
      </c>
      <c r="C547" s="264">
        <v>50</v>
      </c>
      <c r="D547" s="258">
        <v>118</v>
      </c>
      <c r="E547" s="258"/>
      <c r="F547" s="633">
        <f>C547*E547</f>
        <v>0</v>
      </c>
      <c r="G547" s="238">
        <v>103</v>
      </c>
      <c r="H547" s="23"/>
      <c r="I547" s="79"/>
      <c r="J547" s="80"/>
      <c r="K547" s="70"/>
      <c r="L547" s="70"/>
      <c r="M547" s="70"/>
      <c r="N547" s="70"/>
      <c r="O547" s="70"/>
      <c r="P547" s="70"/>
      <c r="Q547" s="70"/>
      <c r="R547" s="70"/>
      <c r="S547" s="70"/>
      <c r="T547" s="70"/>
      <c r="U547" s="70"/>
    </row>
    <row r="548" spans="1:21" s="66" customFormat="1" ht="13.5" customHeight="1">
      <c r="A548" s="259" t="s">
        <v>253</v>
      </c>
      <c r="B548" s="234"/>
      <c r="C548" s="249"/>
      <c r="D548" s="236">
        <v>118</v>
      </c>
      <c r="E548" s="236"/>
      <c r="F548" s="634"/>
      <c r="G548" s="238"/>
      <c r="H548" s="23"/>
      <c r="I548" s="79"/>
      <c r="J548" s="80"/>
      <c r="K548" s="70"/>
      <c r="L548" s="70"/>
      <c r="M548" s="70"/>
      <c r="N548" s="70"/>
      <c r="O548" s="70"/>
      <c r="P548" s="70"/>
      <c r="Q548" s="70"/>
      <c r="R548" s="70"/>
      <c r="S548" s="70"/>
      <c r="T548" s="70"/>
      <c r="U548" s="70"/>
    </row>
    <row r="549" spans="1:21" s="66" customFormat="1" ht="13.5" customHeight="1">
      <c r="A549" s="716" t="s">
        <v>254</v>
      </c>
      <c r="B549" s="717"/>
      <c r="C549" s="717"/>
      <c r="D549" s="236">
        <v>118</v>
      </c>
      <c r="E549" s="236"/>
      <c r="F549" s="634"/>
      <c r="G549" s="238"/>
      <c r="H549" s="23"/>
      <c r="I549" s="79"/>
      <c r="J549" s="80"/>
      <c r="K549" s="70"/>
      <c r="L549" s="70"/>
      <c r="M549" s="70"/>
      <c r="N549" s="70"/>
      <c r="O549" s="70"/>
      <c r="P549" s="70"/>
      <c r="Q549" s="70"/>
      <c r="R549" s="70"/>
      <c r="S549" s="70"/>
      <c r="T549" s="70"/>
      <c r="U549" s="70"/>
    </row>
    <row r="550" spans="1:21" s="66" customFormat="1" ht="13.5" customHeight="1">
      <c r="A550" s="716" t="s">
        <v>1876</v>
      </c>
      <c r="B550" s="717"/>
      <c r="C550" s="717"/>
      <c r="D550" s="236">
        <v>118</v>
      </c>
      <c r="E550" s="236"/>
      <c r="F550" s="634"/>
      <c r="G550" s="238"/>
      <c r="H550" s="23"/>
      <c r="I550" s="79"/>
      <c r="J550" s="80"/>
      <c r="K550" s="70"/>
      <c r="L550" s="70"/>
      <c r="M550" s="70"/>
      <c r="N550" s="70"/>
      <c r="O550" s="70"/>
      <c r="P550" s="70"/>
      <c r="Q550" s="70"/>
      <c r="R550" s="70"/>
      <c r="S550" s="70"/>
      <c r="T550" s="70"/>
      <c r="U550" s="70"/>
    </row>
    <row r="551" spans="1:21" s="66" customFormat="1" ht="13.5" customHeight="1">
      <c r="A551" s="716" t="s">
        <v>255</v>
      </c>
      <c r="B551" s="717"/>
      <c r="C551" s="717"/>
      <c r="D551" s="236">
        <v>118</v>
      </c>
      <c r="E551" s="236"/>
      <c r="F551" s="634"/>
      <c r="G551" s="238"/>
      <c r="H551" s="23"/>
      <c r="I551" s="79"/>
      <c r="J551" s="80"/>
      <c r="K551" s="70"/>
      <c r="L551" s="70"/>
      <c r="M551" s="70"/>
      <c r="N551" s="70"/>
      <c r="O551" s="70"/>
      <c r="P551" s="70"/>
      <c r="Q551" s="70"/>
      <c r="R551" s="70"/>
      <c r="S551" s="70"/>
      <c r="T551" s="70"/>
      <c r="U551" s="70"/>
    </row>
    <row r="552" spans="1:21" s="66" customFormat="1" ht="13.5" customHeight="1">
      <c r="A552" s="716" t="s">
        <v>1877</v>
      </c>
      <c r="B552" s="717"/>
      <c r="C552" s="717"/>
      <c r="D552" s="236">
        <v>118</v>
      </c>
      <c r="E552" s="236"/>
      <c r="F552" s="634"/>
      <c r="G552" s="238"/>
      <c r="H552" s="23"/>
      <c r="I552" s="79"/>
      <c r="J552" s="80"/>
      <c r="K552" s="70"/>
      <c r="L552" s="70"/>
      <c r="M552" s="70"/>
      <c r="N552" s="70"/>
      <c r="O552" s="70"/>
      <c r="P552" s="70"/>
      <c r="Q552" s="70"/>
      <c r="R552" s="70"/>
      <c r="S552" s="70"/>
      <c r="T552" s="70"/>
      <c r="U552" s="70"/>
    </row>
    <row r="553" spans="1:21" s="66" customFormat="1" ht="13.5" customHeight="1">
      <c r="A553" s="716" t="s">
        <v>256</v>
      </c>
      <c r="B553" s="717"/>
      <c r="C553" s="717"/>
      <c r="D553" s="236">
        <v>118</v>
      </c>
      <c r="E553" s="236"/>
      <c r="F553" s="634"/>
      <c r="G553" s="238"/>
      <c r="H553" s="23"/>
      <c r="I553" s="79"/>
      <c r="J553" s="80"/>
      <c r="K553" s="70"/>
      <c r="L553" s="70"/>
      <c r="M553" s="70"/>
      <c r="N553" s="70"/>
      <c r="O553" s="70"/>
      <c r="P553" s="70"/>
      <c r="Q553" s="70"/>
      <c r="R553" s="70"/>
      <c r="S553" s="70"/>
      <c r="T553" s="70"/>
      <c r="U553" s="70"/>
    </row>
    <row r="554" spans="1:21" s="66" customFormat="1" ht="13.5" customHeight="1">
      <c r="A554" s="716" t="s">
        <v>257</v>
      </c>
      <c r="B554" s="717"/>
      <c r="C554" s="717"/>
      <c r="D554" s="236">
        <v>118</v>
      </c>
      <c r="E554" s="236"/>
      <c r="F554" s="634"/>
      <c r="G554" s="238"/>
      <c r="H554" s="23"/>
      <c r="I554" s="79"/>
      <c r="J554" s="80"/>
      <c r="K554" s="70"/>
      <c r="L554" s="70"/>
      <c r="M554" s="70"/>
      <c r="N554" s="70"/>
      <c r="O554" s="70"/>
      <c r="P554" s="70"/>
      <c r="Q554" s="70"/>
      <c r="R554" s="70"/>
      <c r="S554" s="70"/>
      <c r="T554" s="70"/>
      <c r="U554" s="70"/>
    </row>
    <row r="555" spans="1:21" s="66" customFormat="1" ht="13.5" customHeight="1" thickBot="1">
      <c r="A555" s="714" t="s">
        <v>258</v>
      </c>
      <c r="B555" s="715"/>
      <c r="C555" s="715"/>
      <c r="D555" s="265">
        <v>118</v>
      </c>
      <c r="E555" s="265"/>
      <c r="F555" s="635"/>
      <c r="G555" s="238"/>
      <c r="H555" s="23"/>
      <c r="I555" s="79"/>
      <c r="J555" s="80"/>
      <c r="K555" s="70"/>
      <c r="L555" s="70"/>
      <c r="M555" s="70"/>
      <c r="N555" s="70"/>
      <c r="O555" s="70"/>
      <c r="P555" s="70"/>
      <c r="Q555" s="70"/>
      <c r="R555" s="70"/>
      <c r="S555" s="70"/>
      <c r="T555" s="70"/>
      <c r="U555" s="70"/>
    </row>
    <row r="556" spans="1:21" s="66" customFormat="1" ht="13.5" customHeight="1">
      <c r="A556" s="254" t="s">
        <v>259</v>
      </c>
      <c r="B556" s="255" t="s">
        <v>1878</v>
      </c>
      <c r="C556" s="264">
        <v>42</v>
      </c>
      <c r="D556" s="258">
        <v>118</v>
      </c>
      <c r="E556" s="258"/>
      <c r="F556" s="633">
        <f>C556*E556</f>
        <v>0</v>
      </c>
      <c r="G556" s="238">
        <v>121</v>
      </c>
      <c r="H556" s="23"/>
      <c r="I556" s="79"/>
      <c r="J556" s="80"/>
      <c r="K556" s="70"/>
      <c r="L556" s="70"/>
      <c r="M556" s="70"/>
      <c r="N556" s="70"/>
      <c r="O556" s="70"/>
      <c r="P556" s="70"/>
      <c r="Q556" s="70"/>
      <c r="R556" s="70"/>
      <c r="S556" s="70"/>
      <c r="T556" s="70"/>
      <c r="U556" s="70"/>
    </row>
    <row r="557" spans="1:21" s="66" customFormat="1" ht="13.5" customHeight="1">
      <c r="A557" s="716" t="s">
        <v>548</v>
      </c>
      <c r="B557" s="717"/>
      <c r="C557" s="717"/>
      <c r="D557" s="236">
        <v>118</v>
      </c>
      <c r="E557" s="236"/>
      <c r="F557" s="634"/>
      <c r="G557" s="238"/>
      <c r="H557" s="23"/>
      <c r="I557" s="79"/>
      <c r="J557" s="80"/>
      <c r="K557" s="70"/>
      <c r="L557" s="70"/>
      <c r="M557" s="70"/>
      <c r="N557" s="70"/>
      <c r="O557" s="70"/>
      <c r="P557" s="70"/>
      <c r="Q557" s="70"/>
      <c r="R557" s="70"/>
      <c r="S557" s="70"/>
      <c r="T557" s="70"/>
      <c r="U557" s="70"/>
    </row>
    <row r="558" spans="1:21" s="66" customFormat="1" ht="13.5" customHeight="1">
      <c r="A558" s="716" t="s">
        <v>549</v>
      </c>
      <c r="B558" s="717"/>
      <c r="C558" s="717"/>
      <c r="D558" s="236">
        <v>118</v>
      </c>
      <c r="E558" s="236"/>
      <c r="F558" s="634"/>
      <c r="G558" s="238"/>
      <c r="H558" s="23"/>
      <c r="I558" s="79"/>
      <c r="J558" s="80"/>
      <c r="K558" s="70"/>
      <c r="L558" s="70"/>
      <c r="M558" s="70"/>
      <c r="N558" s="70"/>
      <c r="O558" s="70"/>
      <c r="P558" s="70"/>
      <c r="Q558" s="70"/>
      <c r="R558" s="70"/>
      <c r="S558" s="70"/>
      <c r="T558" s="70"/>
      <c r="U558" s="70"/>
    </row>
    <row r="559" spans="1:21" s="66" customFormat="1" ht="13.5" customHeight="1">
      <c r="A559" s="716" t="s">
        <v>1879</v>
      </c>
      <c r="B559" s="717"/>
      <c r="C559" s="717"/>
      <c r="D559" s="236">
        <v>118</v>
      </c>
      <c r="E559" s="236"/>
      <c r="F559" s="634"/>
      <c r="G559" s="238"/>
      <c r="H559" s="23"/>
      <c r="I559" s="79"/>
      <c r="J559" s="80"/>
      <c r="K559" s="70"/>
      <c r="L559" s="70"/>
      <c r="M559" s="70"/>
      <c r="N559" s="70"/>
      <c r="O559" s="70"/>
      <c r="P559" s="70"/>
      <c r="Q559" s="70"/>
      <c r="R559" s="70"/>
      <c r="S559" s="70"/>
      <c r="T559" s="70"/>
      <c r="U559" s="70"/>
    </row>
    <row r="560" spans="1:21" s="66" customFormat="1" ht="13.5" customHeight="1">
      <c r="A560" s="716" t="s">
        <v>1880</v>
      </c>
      <c r="B560" s="717"/>
      <c r="C560" s="717"/>
      <c r="D560" s="236">
        <v>118</v>
      </c>
      <c r="E560" s="236"/>
      <c r="F560" s="634"/>
      <c r="G560" s="238"/>
      <c r="H560" s="23"/>
      <c r="I560" s="79"/>
      <c r="J560" s="80"/>
      <c r="K560" s="70"/>
      <c r="L560" s="70"/>
      <c r="M560" s="70"/>
      <c r="N560" s="70"/>
      <c r="O560" s="70"/>
      <c r="P560" s="70"/>
      <c r="Q560" s="70"/>
      <c r="R560" s="70"/>
      <c r="S560" s="70"/>
      <c r="T560" s="70"/>
      <c r="U560" s="70"/>
    </row>
    <row r="561" spans="1:21" s="66" customFormat="1" ht="13.5" customHeight="1">
      <c r="A561" s="716" t="s">
        <v>1881</v>
      </c>
      <c r="B561" s="717"/>
      <c r="C561" s="717"/>
      <c r="D561" s="236">
        <v>118</v>
      </c>
      <c r="E561" s="236"/>
      <c r="F561" s="634"/>
      <c r="G561" s="238"/>
      <c r="H561" s="23"/>
      <c r="I561" s="79"/>
      <c r="J561" s="80"/>
      <c r="K561" s="70"/>
      <c r="L561" s="70"/>
      <c r="M561" s="70"/>
      <c r="N561" s="70"/>
      <c r="O561" s="70"/>
      <c r="P561" s="70"/>
      <c r="Q561" s="70"/>
      <c r="R561" s="70"/>
      <c r="S561" s="70"/>
      <c r="T561" s="70"/>
      <c r="U561" s="70"/>
    </row>
    <row r="562" spans="1:21" s="66" customFormat="1" ht="13.5" customHeight="1" thickBot="1">
      <c r="A562" s="714" t="s">
        <v>1882</v>
      </c>
      <c r="B562" s="715"/>
      <c r="C562" s="715"/>
      <c r="D562" s="265">
        <v>118</v>
      </c>
      <c r="E562" s="265"/>
      <c r="F562" s="635"/>
      <c r="G562" s="238"/>
      <c r="H562" s="23"/>
      <c r="I562" s="79"/>
      <c r="J562" s="80"/>
      <c r="K562" s="70"/>
      <c r="L562" s="70"/>
      <c r="M562" s="70"/>
      <c r="N562" s="70"/>
      <c r="O562" s="70"/>
      <c r="P562" s="70"/>
      <c r="Q562" s="70"/>
      <c r="R562" s="70"/>
      <c r="S562" s="70"/>
      <c r="T562" s="70"/>
      <c r="U562" s="70"/>
    </row>
    <row r="563" spans="1:21" s="66" customFormat="1" ht="13.5" customHeight="1" thickBot="1">
      <c r="A563" s="305" t="s">
        <v>357</v>
      </c>
      <c r="B563" s="290"/>
      <c r="C563" s="291"/>
      <c r="D563" s="313"/>
      <c r="E563" s="292"/>
      <c r="F563" s="637"/>
      <c r="G563" s="238"/>
      <c r="H563" s="23"/>
      <c r="I563" s="70"/>
      <c r="J563" s="70"/>
      <c r="K563" s="70"/>
      <c r="L563" s="70"/>
      <c r="M563" s="70"/>
      <c r="N563" s="70"/>
      <c r="O563" s="70"/>
      <c r="P563" s="70"/>
      <c r="Q563" s="70"/>
      <c r="R563" s="70"/>
      <c r="S563" s="70"/>
      <c r="T563" s="70"/>
      <c r="U563" s="70"/>
    </row>
    <row r="564" spans="1:21" s="66" customFormat="1" ht="13.5" customHeight="1">
      <c r="A564" s="270" t="s">
        <v>550</v>
      </c>
      <c r="B564" s="271" t="s">
        <v>1883</v>
      </c>
      <c r="C564" s="264">
        <v>18</v>
      </c>
      <c r="D564" s="258">
        <v>119</v>
      </c>
      <c r="E564" s="258"/>
      <c r="F564" s="633">
        <f>C564*E564</f>
        <v>0</v>
      </c>
      <c r="G564" s="238">
        <v>220</v>
      </c>
      <c r="H564" s="23"/>
      <c r="I564" s="79"/>
      <c r="J564" s="80"/>
      <c r="K564" s="70"/>
      <c r="L564" s="70"/>
      <c r="M564" s="70"/>
      <c r="N564" s="70"/>
      <c r="O564" s="70"/>
      <c r="P564" s="70"/>
      <c r="Q564" s="70"/>
      <c r="R564" s="70"/>
      <c r="S564" s="70"/>
      <c r="T564" s="70"/>
      <c r="U564" s="70"/>
    </row>
    <row r="565" spans="1:21" s="66" customFormat="1" ht="13.5" customHeight="1">
      <c r="A565" s="716" t="s">
        <v>1884</v>
      </c>
      <c r="B565" s="717"/>
      <c r="C565" s="717"/>
      <c r="D565" s="236">
        <v>119</v>
      </c>
      <c r="E565" s="236"/>
      <c r="F565" s="634"/>
      <c r="G565" s="238"/>
      <c r="H565" s="23"/>
      <c r="I565" s="79"/>
      <c r="J565" s="80"/>
      <c r="K565" s="70"/>
      <c r="L565" s="70"/>
      <c r="M565" s="70"/>
      <c r="N565" s="70"/>
      <c r="O565" s="70"/>
      <c r="P565" s="70"/>
      <c r="Q565" s="70"/>
      <c r="R565" s="70"/>
      <c r="S565" s="70"/>
      <c r="T565" s="70"/>
      <c r="U565" s="70"/>
    </row>
    <row r="566" spans="1:21" s="66" customFormat="1" ht="13.5" customHeight="1">
      <c r="A566" s="716" t="s">
        <v>1885</v>
      </c>
      <c r="B566" s="717"/>
      <c r="C566" s="717"/>
      <c r="D566" s="236">
        <v>119</v>
      </c>
      <c r="E566" s="236"/>
      <c r="F566" s="634"/>
      <c r="G566" s="238"/>
      <c r="H566" s="23"/>
      <c r="I566" s="79"/>
      <c r="J566" s="80"/>
      <c r="K566" s="70"/>
      <c r="L566" s="70"/>
      <c r="M566" s="70"/>
      <c r="N566" s="70"/>
      <c r="O566" s="70"/>
      <c r="P566" s="70"/>
      <c r="Q566" s="70"/>
      <c r="R566" s="70"/>
      <c r="S566" s="70"/>
      <c r="T566" s="70"/>
      <c r="U566" s="70"/>
    </row>
    <row r="567" spans="1:21" s="66" customFormat="1" ht="13.5" customHeight="1" thickBot="1">
      <c r="A567" s="714" t="s">
        <v>1580</v>
      </c>
      <c r="B567" s="715"/>
      <c r="C567" s="715"/>
      <c r="D567" s="265">
        <v>119</v>
      </c>
      <c r="E567" s="265"/>
      <c r="F567" s="635"/>
      <c r="G567" s="238"/>
      <c r="H567" s="23"/>
      <c r="I567" s="79"/>
      <c r="J567" s="80"/>
      <c r="K567" s="70"/>
      <c r="L567" s="70"/>
      <c r="M567" s="70"/>
      <c r="N567" s="70"/>
      <c r="O567" s="70"/>
      <c r="P567" s="70"/>
      <c r="Q567" s="70"/>
      <c r="R567" s="70"/>
      <c r="S567" s="70"/>
      <c r="T567" s="70"/>
      <c r="U567" s="70"/>
    </row>
    <row r="568" spans="1:21" s="66" customFormat="1" ht="13.5" customHeight="1">
      <c r="A568" s="254" t="s">
        <v>989</v>
      </c>
      <c r="B568" s="255" t="s">
        <v>1886</v>
      </c>
      <c r="C568" s="264">
        <v>30</v>
      </c>
      <c r="D568" s="258">
        <v>119</v>
      </c>
      <c r="E568" s="258"/>
      <c r="F568" s="633">
        <f>C568*E568</f>
        <v>0</v>
      </c>
      <c r="G568" s="238">
        <v>37</v>
      </c>
      <c r="H568" s="23"/>
      <c r="I568" s="79"/>
      <c r="J568" s="80"/>
      <c r="K568" s="70"/>
      <c r="L568" s="70"/>
      <c r="M568" s="70"/>
      <c r="N568" s="70"/>
      <c r="O568" s="70"/>
      <c r="P568" s="70"/>
      <c r="Q568" s="70"/>
      <c r="R568" s="70"/>
      <c r="S568" s="70"/>
      <c r="T568" s="70"/>
      <c r="U568" s="70"/>
    </row>
    <row r="569" spans="1:21" s="66" customFormat="1" ht="13.5" customHeight="1">
      <c r="A569" s="716" t="s">
        <v>1210</v>
      </c>
      <c r="B569" s="717"/>
      <c r="C569" s="717"/>
      <c r="D569" s="236">
        <v>119</v>
      </c>
      <c r="E569" s="236"/>
      <c r="F569" s="634"/>
      <c r="G569" s="238"/>
      <c r="H569" s="23"/>
      <c r="I569" s="79"/>
      <c r="J569" s="80"/>
      <c r="K569" s="70"/>
      <c r="L569" s="70"/>
      <c r="M569" s="70"/>
      <c r="N569" s="70"/>
      <c r="O569" s="70"/>
      <c r="P569" s="70"/>
      <c r="Q569" s="70"/>
      <c r="R569" s="70"/>
      <c r="S569" s="70"/>
      <c r="T569" s="70"/>
      <c r="U569" s="70"/>
    </row>
    <row r="570" spans="1:21" s="66" customFormat="1" ht="13.5" customHeight="1">
      <c r="A570" s="716" t="s">
        <v>1887</v>
      </c>
      <c r="B570" s="717"/>
      <c r="C570" s="717"/>
      <c r="D570" s="236">
        <v>119</v>
      </c>
      <c r="E570" s="236"/>
      <c r="F570" s="634"/>
      <c r="G570" s="238"/>
      <c r="H570" s="23"/>
      <c r="I570" s="79"/>
      <c r="J570" s="80"/>
      <c r="K570" s="70"/>
      <c r="L570" s="70"/>
      <c r="M570" s="70"/>
      <c r="N570" s="70"/>
      <c r="O570" s="70"/>
      <c r="P570" s="70"/>
      <c r="Q570" s="70"/>
      <c r="R570" s="70"/>
      <c r="S570" s="70"/>
      <c r="T570" s="70"/>
      <c r="U570" s="70"/>
    </row>
    <row r="571" spans="1:21" s="66" customFormat="1" ht="13.5" customHeight="1">
      <c r="A571" s="716" t="s">
        <v>1888</v>
      </c>
      <c r="B571" s="717"/>
      <c r="C571" s="717"/>
      <c r="D571" s="236">
        <v>119</v>
      </c>
      <c r="E571" s="236"/>
      <c r="F571" s="634"/>
      <c r="G571" s="238"/>
      <c r="H571" s="23"/>
      <c r="I571" s="79"/>
      <c r="J571" s="80"/>
      <c r="K571" s="70"/>
      <c r="L571" s="70"/>
      <c r="M571" s="70"/>
      <c r="N571" s="70"/>
      <c r="O571" s="70"/>
      <c r="P571" s="70"/>
      <c r="Q571" s="70"/>
      <c r="R571" s="70"/>
      <c r="S571" s="70"/>
      <c r="T571" s="70"/>
      <c r="U571" s="70"/>
    </row>
    <row r="572" spans="1:21" s="66" customFormat="1" ht="13.5" customHeight="1">
      <c r="A572" s="716" t="s">
        <v>660</v>
      </c>
      <c r="B572" s="717"/>
      <c r="C572" s="717"/>
      <c r="D572" s="236">
        <v>119</v>
      </c>
      <c r="E572" s="236"/>
      <c r="F572" s="634"/>
      <c r="G572" s="238"/>
      <c r="H572" s="23"/>
      <c r="I572" s="79"/>
      <c r="J572" s="80"/>
      <c r="K572" s="70"/>
      <c r="L572" s="70"/>
      <c r="M572" s="70"/>
      <c r="N572" s="70"/>
      <c r="O572" s="70"/>
      <c r="P572" s="70"/>
      <c r="Q572" s="70"/>
      <c r="R572" s="70"/>
      <c r="S572" s="70"/>
      <c r="T572" s="70"/>
      <c r="U572" s="70"/>
    </row>
    <row r="573" spans="1:21" s="66" customFormat="1" ht="13.5" customHeight="1" thickBot="1">
      <c r="A573" s="714" t="s">
        <v>990</v>
      </c>
      <c r="B573" s="715"/>
      <c r="C573" s="715"/>
      <c r="D573" s="265">
        <v>119</v>
      </c>
      <c r="E573" s="265"/>
      <c r="F573" s="635"/>
      <c r="G573" s="238"/>
      <c r="H573" s="23"/>
      <c r="I573" s="79"/>
      <c r="J573" s="80"/>
      <c r="K573" s="70"/>
      <c r="L573" s="70"/>
      <c r="M573" s="70"/>
      <c r="N573" s="70"/>
      <c r="O573" s="70"/>
      <c r="P573" s="70"/>
      <c r="Q573" s="70"/>
      <c r="R573" s="70"/>
      <c r="S573" s="70"/>
      <c r="T573" s="70"/>
      <c r="U573" s="70"/>
    </row>
    <row r="574" spans="1:22" s="87" customFormat="1" ht="13.5" customHeight="1">
      <c r="A574" s="270" t="s">
        <v>689</v>
      </c>
      <c r="B574" s="271" t="s">
        <v>1889</v>
      </c>
      <c r="C574" s="280">
        <v>28</v>
      </c>
      <c r="D574" s="258">
        <v>119</v>
      </c>
      <c r="E574" s="287"/>
      <c r="F574" s="633">
        <f>C574*E574</f>
        <v>0</v>
      </c>
      <c r="G574" s="238">
        <v>189</v>
      </c>
      <c r="H574" s="23"/>
      <c r="I574" s="72"/>
      <c r="J574" s="72"/>
      <c r="K574" s="72"/>
      <c r="L574" s="72"/>
      <c r="M574" s="72"/>
      <c r="N574" s="72"/>
      <c r="O574" s="72"/>
      <c r="P574" s="72"/>
      <c r="Q574" s="72"/>
      <c r="R574" s="72"/>
      <c r="S574" s="72"/>
      <c r="T574" s="72"/>
      <c r="U574" s="72"/>
      <c r="V574" s="86"/>
    </row>
    <row r="575" spans="1:8" s="72" customFormat="1" ht="13.5" customHeight="1">
      <c r="A575" s="716" t="s">
        <v>690</v>
      </c>
      <c r="B575" s="717"/>
      <c r="C575" s="717"/>
      <c r="D575" s="236">
        <v>119</v>
      </c>
      <c r="E575" s="247"/>
      <c r="F575" s="634"/>
      <c r="G575" s="238"/>
      <c r="H575" s="23"/>
    </row>
    <row r="576" spans="1:8" s="72" customFormat="1" ht="13.5" customHeight="1">
      <c r="A576" s="716" t="s">
        <v>691</v>
      </c>
      <c r="B576" s="717"/>
      <c r="C576" s="717"/>
      <c r="D576" s="236">
        <v>119</v>
      </c>
      <c r="E576" s="247"/>
      <c r="F576" s="634"/>
      <c r="G576" s="238"/>
      <c r="H576" s="23"/>
    </row>
    <row r="577" spans="1:8" s="72" customFormat="1" ht="13.5" customHeight="1">
      <c r="A577" s="716" t="s">
        <v>692</v>
      </c>
      <c r="B577" s="717"/>
      <c r="C577" s="717"/>
      <c r="D577" s="236">
        <v>119</v>
      </c>
      <c r="E577" s="247"/>
      <c r="F577" s="634"/>
      <c r="G577" s="238"/>
      <c r="H577" s="23"/>
    </row>
    <row r="578" spans="1:8" s="72" customFormat="1" ht="13.5" customHeight="1" thickBot="1">
      <c r="A578" s="714" t="s">
        <v>551</v>
      </c>
      <c r="B578" s="715"/>
      <c r="C578" s="715"/>
      <c r="D578" s="265">
        <v>119</v>
      </c>
      <c r="E578" s="288"/>
      <c r="F578" s="635"/>
      <c r="G578" s="238"/>
      <c r="H578" s="23"/>
    </row>
    <row r="579" spans="1:21" s="66" customFormat="1" ht="13.5" customHeight="1">
      <c r="A579" s="254" t="s">
        <v>553</v>
      </c>
      <c r="B579" s="255" t="s">
        <v>1890</v>
      </c>
      <c r="C579" s="264">
        <v>32</v>
      </c>
      <c r="D579" s="258">
        <v>119</v>
      </c>
      <c r="E579" s="258"/>
      <c r="F579" s="633">
        <f>C579*E579</f>
        <v>0</v>
      </c>
      <c r="G579" s="238">
        <v>277</v>
      </c>
      <c r="H579" s="23"/>
      <c r="I579" s="79"/>
      <c r="J579" s="80"/>
      <c r="K579" s="70"/>
      <c r="L579" s="70"/>
      <c r="M579" s="70"/>
      <c r="N579" s="70"/>
      <c r="O579" s="70"/>
      <c r="P579" s="70"/>
      <c r="Q579" s="70"/>
      <c r="R579" s="70"/>
      <c r="S579" s="70"/>
      <c r="T579" s="70"/>
      <c r="U579" s="70"/>
    </row>
    <row r="580" spans="1:21" s="66" customFormat="1" ht="13.5" customHeight="1">
      <c r="A580" s="716" t="s">
        <v>261</v>
      </c>
      <c r="B580" s="717"/>
      <c r="C580" s="717"/>
      <c r="D580" s="236">
        <v>119</v>
      </c>
      <c r="E580" s="236"/>
      <c r="F580" s="634"/>
      <c r="G580" s="238"/>
      <c r="H580" s="23"/>
      <c r="I580" s="79"/>
      <c r="J580" s="80"/>
      <c r="K580" s="70"/>
      <c r="L580" s="70"/>
      <c r="M580" s="70"/>
      <c r="N580" s="70"/>
      <c r="O580" s="70"/>
      <c r="P580" s="70"/>
      <c r="Q580" s="70"/>
      <c r="R580" s="70"/>
      <c r="S580" s="70"/>
      <c r="T580" s="70"/>
      <c r="U580" s="70"/>
    </row>
    <row r="581" spans="1:21" s="66" customFormat="1" ht="13.5" customHeight="1">
      <c r="A581" s="716" t="s">
        <v>262</v>
      </c>
      <c r="B581" s="717"/>
      <c r="C581" s="717"/>
      <c r="D581" s="236">
        <v>119</v>
      </c>
      <c r="E581" s="236"/>
      <c r="F581" s="634"/>
      <c r="G581" s="238"/>
      <c r="H581" s="23"/>
      <c r="I581" s="79"/>
      <c r="J581" s="80"/>
      <c r="K581" s="70"/>
      <c r="L581" s="70"/>
      <c r="M581" s="70"/>
      <c r="N581" s="70"/>
      <c r="O581" s="70"/>
      <c r="P581" s="70"/>
      <c r="Q581" s="70"/>
      <c r="R581" s="70"/>
      <c r="S581" s="70"/>
      <c r="T581" s="70"/>
      <c r="U581" s="70"/>
    </row>
    <row r="582" spans="1:21" s="66" customFormat="1" ht="13.5" customHeight="1">
      <c r="A582" s="716" t="s">
        <v>1891</v>
      </c>
      <c r="B582" s="717"/>
      <c r="C582" s="717"/>
      <c r="D582" s="236">
        <v>119</v>
      </c>
      <c r="E582" s="236"/>
      <c r="F582" s="634"/>
      <c r="G582" s="238"/>
      <c r="H582" s="23"/>
      <c r="I582" s="79"/>
      <c r="J582" s="80"/>
      <c r="K582" s="70"/>
      <c r="L582" s="70"/>
      <c r="M582" s="70"/>
      <c r="N582" s="70"/>
      <c r="O582" s="70"/>
      <c r="P582" s="70"/>
      <c r="Q582" s="70"/>
      <c r="R582" s="70"/>
      <c r="S582" s="70"/>
      <c r="T582" s="70"/>
      <c r="U582" s="70"/>
    </row>
    <row r="583" spans="1:21" s="66" customFormat="1" ht="13.5" customHeight="1">
      <c r="A583" s="716" t="s">
        <v>553</v>
      </c>
      <c r="B583" s="717"/>
      <c r="C583" s="717"/>
      <c r="D583" s="236">
        <v>119</v>
      </c>
      <c r="E583" s="236"/>
      <c r="F583" s="634"/>
      <c r="G583" s="238"/>
      <c r="H583" s="23"/>
      <c r="I583" s="79"/>
      <c r="J583" s="80"/>
      <c r="K583" s="70"/>
      <c r="L583" s="70"/>
      <c r="M583" s="70"/>
      <c r="N583" s="70"/>
      <c r="O583" s="70"/>
      <c r="P583" s="70"/>
      <c r="Q583" s="70"/>
      <c r="R583" s="70"/>
      <c r="S583" s="70"/>
      <c r="T583" s="70"/>
      <c r="U583" s="70"/>
    </row>
    <row r="584" spans="1:21" s="66" customFormat="1" ht="13.5" customHeight="1" thickBot="1">
      <c r="A584" s="714" t="s">
        <v>263</v>
      </c>
      <c r="B584" s="715"/>
      <c r="C584" s="715"/>
      <c r="D584" s="265">
        <v>119</v>
      </c>
      <c r="E584" s="265"/>
      <c r="F584" s="635"/>
      <c r="G584" s="238"/>
      <c r="H584" s="23"/>
      <c r="I584" s="79"/>
      <c r="J584" s="80"/>
      <c r="K584" s="70"/>
      <c r="L584" s="70"/>
      <c r="M584" s="70"/>
      <c r="N584" s="70"/>
      <c r="O584" s="70"/>
      <c r="P584" s="70"/>
      <c r="Q584" s="70"/>
      <c r="R584" s="70"/>
      <c r="S584" s="70"/>
      <c r="T584" s="70"/>
      <c r="U584" s="70"/>
    </row>
    <row r="585" spans="1:21" s="66" customFormat="1" ht="13.5" customHeight="1">
      <c r="A585" s="254" t="s">
        <v>1892</v>
      </c>
      <c r="B585" s="255" t="s">
        <v>1893</v>
      </c>
      <c r="C585" s="264">
        <v>40</v>
      </c>
      <c r="D585" s="258">
        <v>119</v>
      </c>
      <c r="E585" s="258"/>
      <c r="F585" s="633">
        <f>C585*E585</f>
        <v>0</v>
      </c>
      <c r="G585" s="238">
        <v>217</v>
      </c>
      <c r="H585" s="23"/>
      <c r="I585" s="79"/>
      <c r="J585" s="80"/>
      <c r="K585" s="70"/>
      <c r="L585" s="70"/>
      <c r="M585" s="70"/>
      <c r="N585" s="70"/>
      <c r="O585" s="70"/>
      <c r="P585" s="70"/>
      <c r="Q585" s="70"/>
      <c r="R585" s="70"/>
      <c r="S585" s="70"/>
      <c r="T585" s="70"/>
      <c r="U585" s="70"/>
    </row>
    <row r="586" spans="1:21" s="66" customFormat="1" ht="13.5" customHeight="1">
      <c r="A586" s="716" t="s">
        <v>264</v>
      </c>
      <c r="B586" s="717"/>
      <c r="C586" s="717"/>
      <c r="D586" s="236">
        <v>119</v>
      </c>
      <c r="E586" s="236"/>
      <c r="F586" s="634"/>
      <c r="G586" s="238"/>
      <c r="H586" s="23"/>
      <c r="I586" s="79"/>
      <c r="J586" s="80"/>
      <c r="K586" s="70"/>
      <c r="L586" s="70"/>
      <c r="M586" s="70"/>
      <c r="N586" s="70"/>
      <c r="O586" s="70"/>
      <c r="P586" s="70"/>
      <c r="Q586" s="70"/>
      <c r="R586" s="70"/>
      <c r="S586" s="70"/>
      <c r="T586" s="70"/>
      <c r="U586" s="70"/>
    </row>
    <row r="587" spans="1:21" s="66" customFormat="1" ht="13.5" customHeight="1">
      <c r="A587" s="716" t="s">
        <v>265</v>
      </c>
      <c r="B587" s="717"/>
      <c r="C587" s="717"/>
      <c r="D587" s="236">
        <v>119</v>
      </c>
      <c r="E587" s="236"/>
      <c r="F587" s="634"/>
      <c r="G587" s="238"/>
      <c r="H587" s="23"/>
      <c r="I587" s="79"/>
      <c r="J587" s="80"/>
      <c r="K587" s="70"/>
      <c r="L587" s="70"/>
      <c r="M587" s="70"/>
      <c r="N587" s="70"/>
      <c r="O587" s="70"/>
      <c r="P587" s="70"/>
      <c r="Q587" s="70"/>
      <c r="R587" s="70"/>
      <c r="S587" s="70"/>
      <c r="T587" s="70"/>
      <c r="U587" s="70"/>
    </row>
    <row r="588" spans="1:21" s="66" customFormat="1" ht="13.5" customHeight="1">
      <c r="A588" s="716" t="s">
        <v>266</v>
      </c>
      <c r="B588" s="717"/>
      <c r="C588" s="717"/>
      <c r="D588" s="236">
        <v>119</v>
      </c>
      <c r="E588" s="236"/>
      <c r="F588" s="634"/>
      <c r="G588" s="238"/>
      <c r="H588" s="23"/>
      <c r="I588" s="79"/>
      <c r="J588" s="80"/>
      <c r="K588" s="70"/>
      <c r="L588" s="70"/>
      <c r="M588" s="70"/>
      <c r="N588" s="70"/>
      <c r="O588" s="70"/>
      <c r="P588" s="70"/>
      <c r="Q588" s="70"/>
      <c r="R588" s="70"/>
      <c r="S588" s="70"/>
      <c r="T588" s="70"/>
      <c r="U588" s="70"/>
    </row>
    <row r="589" spans="1:21" s="66" customFormat="1" ht="13.5" customHeight="1">
      <c r="A589" s="716" t="s">
        <v>1198</v>
      </c>
      <c r="B589" s="717"/>
      <c r="C589" s="717"/>
      <c r="D589" s="236">
        <v>119</v>
      </c>
      <c r="E589" s="236"/>
      <c r="F589" s="634"/>
      <c r="G589" s="238"/>
      <c r="H589" s="23"/>
      <c r="I589" s="79"/>
      <c r="J589" s="80"/>
      <c r="K589" s="70"/>
      <c r="L589" s="70"/>
      <c r="M589" s="70"/>
      <c r="N589" s="70"/>
      <c r="O589" s="70"/>
      <c r="P589" s="70"/>
      <c r="Q589" s="70"/>
      <c r="R589" s="70"/>
      <c r="S589" s="70"/>
      <c r="T589" s="70"/>
      <c r="U589" s="70"/>
    </row>
    <row r="590" spans="1:21" s="66" customFormat="1" ht="13.5" customHeight="1" thickBot="1">
      <c r="A590" s="714" t="s">
        <v>1199</v>
      </c>
      <c r="B590" s="715"/>
      <c r="C590" s="715"/>
      <c r="D590" s="265">
        <v>119</v>
      </c>
      <c r="E590" s="265"/>
      <c r="F590" s="635"/>
      <c r="G590" s="238"/>
      <c r="H590" s="23"/>
      <c r="I590" s="79"/>
      <c r="J590" s="80"/>
      <c r="K590" s="70"/>
      <c r="L590" s="70"/>
      <c r="M590" s="70"/>
      <c r="N590" s="70"/>
      <c r="O590" s="70"/>
      <c r="P590" s="70"/>
      <c r="Q590" s="70"/>
      <c r="R590" s="70"/>
      <c r="S590" s="70"/>
      <c r="T590" s="70"/>
      <c r="U590" s="70"/>
    </row>
    <row r="591" spans="1:21" s="66" customFormat="1" ht="13.5" customHeight="1">
      <c r="A591" s="254" t="s">
        <v>1894</v>
      </c>
      <c r="B591" s="255" t="s">
        <v>1895</v>
      </c>
      <c r="C591" s="280">
        <v>40</v>
      </c>
      <c r="D591" s="258">
        <v>119</v>
      </c>
      <c r="E591" s="258"/>
      <c r="F591" s="633">
        <f>C591*E591</f>
        <v>0</v>
      </c>
      <c r="G591" s="238">
        <v>91</v>
      </c>
      <c r="H591" s="23"/>
      <c r="I591" s="79"/>
      <c r="J591" s="80"/>
      <c r="K591" s="70"/>
      <c r="L591" s="70"/>
      <c r="M591" s="70"/>
      <c r="N591" s="70"/>
      <c r="O591" s="70"/>
      <c r="P591" s="70"/>
      <c r="Q591" s="70"/>
      <c r="R591" s="70"/>
      <c r="S591" s="70"/>
      <c r="T591" s="70"/>
      <c r="U591" s="70"/>
    </row>
    <row r="592" spans="1:21" s="66" customFormat="1" ht="13.5" customHeight="1">
      <c r="A592" s="716" t="s">
        <v>1896</v>
      </c>
      <c r="B592" s="717"/>
      <c r="C592" s="717"/>
      <c r="D592" s="236">
        <v>119</v>
      </c>
      <c r="E592" s="236"/>
      <c r="F592" s="634"/>
      <c r="G592" s="238"/>
      <c r="H592" s="23"/>
      <c r="I592" s="79"/>
      <c r="J592" s="80"/>
      <c r="K592" s="70"/>
      <c r="L592" s="70"/>
      <c r="M592" s="70"/>
      <c r="N592" s="70"/>
      <c r="O592" s="70"/>
      <c r="P592" s="70"/>
      <c r="Q592" s="70"/>
      <c r="R592" s="70"/>
      <c r="S592" s="70"/>
      <c r="T592" s="70"/>
      <c r="U592" s="70"/>
    </row>
    <row r="593" spans="1:21" s="66" customFormat="1" ht="13.5" customHeight="1">
      <c r="A593" s="716" t="s">
        <v>1897</v>
      </c>
      <c r="B593" s="717"/>
      <c r="C593" s="717"/>
      <c r="D593" s="236">
        <v>119</v>
      </c>
      <c r="E593" s="236"/>
      <c r="F593" s="634"/>
      <c r="G593" s="238"/>
      <c r="H593" s="23"/>
      <c r="I593" s="79"/>
      <c r="J593" s="80"/>
      <c r="K593" s="70"/>
      <c r="L593" s="70"/>
      <c r="M593" s="70"/>
      <c r="N593" s="70"/>
      <c r="O593" s="70"/>
      <c r="P593" s="70"/>
      <c r="Q593" s="70"/>
      <c r="R593" s="70"/>
      <c r="S593" s="70"/>
      <c r="T593" s="70"/>
      <c r="U593" s="70"/>
    </row>
    <row r="594" spans="1:21" s="66" customFormat="1" ht="13.5" customHeight="1">
      <c r="A594" s="716" t="s">
        <v>1898</v>
      </c>
      <c r="B594" s="717"/>
      <c r="C594" s="717"/>
      <c r="D594" s="236">
        <v>119</v>
      </c>
      <c r="E594" s="236"/>
      <c r="F594" s="634"/>
      <c r="G594" s="238"/>
      <c r="H594" s="23"/>
      <c r="I594" s="79"/>
      <c r="J594" s="80"/>
      <c r="K594" s="70"/>
      <c r="L594" s="70"/>
      <c r="M594" s="70"/>
      <c r="N594" s="70"/>
      <c r="O594" s="70"/>
      <c r="P594" s="70"/>
      <c r="Q594" s="70"/>
      <c r="R594" s="70"/>
      <c r="S594" s="70"/>
      <c r="T594" s="70"/>
      <c r="U594" s="70"/>
    </row>
    <row r="595" spans="1:21" s="66" customFormat="1" ht="13.5" customHeight="1">
      <c r="A595" s="716" t="s">
        <v>1899</v>
      </c>
      <c r="B595" s="717"/>
      <c r="C595" s="717"/>
      <c r="D595" s="236">
        <v>119</v>
      </c>
      <c r="E595" s="236"/>
      <c r="F595" s="634"/>
      <c r="G595" s="238"/>
      <c r="H595" s="23"/>
      <c r="I595" s="79"/>
      <c r="J595" s="80"/>
      <c r="K595" s="70"/>
      <c r="L595" s="70"/>
      <c r="M595" s="70"/>
      <c r="N595" s="70"/>
      <c r="O595" s="70"/>
      <c r="P595" s="70"/>
      <c r="Q595" s="70"/>
      <c r="R595" s="70"/>
      <c r="S595" s="70"/>
      <c r="T595" s="70"/>
      <c r="U595" s="70"/>
    </row>
    <row r="596" spans="1:21" s="66" customFormat="1" ht="13.5" customHeight="1" thickBot="1">
      <c r="A596" s="714" t="s">
        <v>1900</v>
      </c>
      <c r="B596" s="715"/>
      <c r="C596" s="715"/>
      <c r="D596" s="265">
        <v>119</v>
      </c>
      <c r="E596" s="265"/>
      <c r="F596" s="635"/>
      <c r="G596" s="238"/>
      <c r="H596" s="23"/>
      <c r="I596" s="79"/>
      <c r="J596" s="80"/>
      <c r="K596" s="70"/>
      <c r="L596" s="70"/>
      <c r="M596" s="70"/>
      <c r="N596" s="70"/>
      <c r="O596" s="70"/>
      <c r="P596" s="70"/>
      <c r="Q596" s="70"/>
      <c r="R596" s="70"/>
      <c r="S596" s="70"/>
      <c r="T596" s="70"/>
      <c r="U596" s="70"/>
    </row>
    <row r="597" spans="1:21" s="66" customFormat="1" ht="13.5" customHeight="1" thickBot="1">
      <c r="A597" s="305" t="s">
        <v>267</v>
      </c>
      <c r="B597" s="303"/>
      <c r="C597" s="291"/>
      <c r="D597" s="292"/>
      <c r="E597" s="292"/>
      <c r="F597" s="637"/>
      <c r="G597" s="238"/>
      <c r="H597" s="23"/>
      <c r="I597" s="70"/>
      <c r="J597" s="70"/>
      <c r="K597" s="70"/>
      <c r="L597" s="70"/>
      <c r="M597" s="70"/>
      <c r="N597" s="70"/>
      <c r="O597" s="70"/>
      <c r="P597" s="70"/>
      <c r="Q597" s="70"/>
      <c r="R597" s="70"/>
      <c r="S597" s="70"/>
      <c r="T597" s="70"/>
      <c r="U597" s="70"/>
    </row>
    <row r="598" spans="1:21" s="66" customFormat="1" ht="13.5" customHeight="1">
      <c r="A598" s="254" t="s">
        <v>268</v>
      </c>
      <c r="B598" s="255" t="s">
        <v>1901</v>
      </c>
      <c r="C598" s="264">
        <v>57</v>
      </c>
      <c r="D598" s="258">
        <v>120</v>
      </c>
      <c r="E598" s="258"/>
      <c r="F598" s="633">
        <f>C598*E598</f>
        <v>0</v>
      </c>
      <c r="G598" s="238">
        <v>133</v>
      </c>
      <c r="H598" s="23"/>
      <c r="I598" s="79"/>
      <c r="J598" s="80"/>
      <c r="K598" s="70"/>
      <c r="L598" s="70"/>
      <c r="M598" s="70"/>
      <c r="N598" s="70"/>
      <c r="O598" s="70"/>
      <c r="P598" s="70"/>
      <c r="Q598" s="70"/>
      <c r="R598" s="70"/>
      <c r="S598" s="70"/>
      <c r="T598" s="70"/>
      <c r="U598" s="70"/>
    </row>
    <row r="599" spans="1:21" s="66" customFormat="1" ht="13.5" customHeight="1">
      <c r="A599" s="716" t="s">
        <v>269</v>
      </c>
      <c r="B599" s="717"/>
      <c r="C599" s="717"/>
      <c r="D599" s="236">
        <v>120</v>
      </c>
      <c r="E599" s="236"/>
      <c r="F599" s="634"/>
      <c r="G599" s="238"/>
      <c r="H599" s="23"/>
      <c r="I599" s="79"/>
      <c r="J599" s="80"/>
      <c r="K599" s="70"/>
      <c r="L599" s="70"/>
      <c r="M599" s="70"/>
      <c r="N599" s="70"/>
      <c r="O599" s="70"/>
      <c r="P599" s="70"/>
      <c r="Q599" s="70"/>
      <c r="R599" s="70"/>
      <c r="S599" s="70"/>
      <c r="T599" s="70"/>
      <c r="U599" s="70"/>
    </row>
    <row r="600" spans="1:21" s="66" customFormat="1" ht="13.5" customHeight="1">
      <c r="A600" s="716" t="s">
        <v>270</v>
      </c>
      <c r="B600" s="717"/>
      <c r="C600" s="717"/>
      <c r="D600" s="236">
        <v>120</v>
      </c>
      <c r="E600" s="236"/>
      <c r="F600" s="634"/>
      <c r="G600" s="238"/>
      <c r="H600" s="23"/>
      <c r="I600" s="79"/>
      <c r="J600" s="80"/>
      <c r="K600" s="70"/>
      <c r="L600" s="70"/>
      <c r="M600" s="70"/>
      <c r="N600" s="70"/>
      <c r="O600" s="70"/>
      <c r="P600" s="70"/>
      <c r="Q600" s="70"/>
      <c r="R600" s="70"/>
      <c r="S600" s="70"/>
      <c r="T600" s="70"/>
      <c r="U600" s="70"/>
    </row>
    <row r="601" spans="1:21" s="66" customFormat="1" ht="13.5" customHeight="1">
      <c r="A601" s="716" t="s">
        <v>271</v>
      </c>
      <c r="B601" s="717"/>
      <c r="C601" s="717"/>
      <c r="D601" s="236">
        <v>120</v>
      </c>
      <c r="E601" s="236"/>
      <c r="F601" s="634"/>
      <c r="G601" s="238"/>
      <c r="H601" s="23"/>
      <c r="I601" s="79"/>
      <c r="J601" s="80"/>
      <c r="K601" s="70"/>
      <c r="L601" s="70"/>
      <c r="M601" s="70"/>
      <c r="N601" s="70"/>
      <c r="O601" s="70"/>
      <c r="P601" s="70"/>
      <c r="Q601" s="70"/>
      <c r="R601" s="70"/>
      <c r="S601" s="70"/>
      <c r="T601" s="70"/>
      <c r="U601" s="70"/>
    </row>
    <row r="602" spans="1:21" s="66" customFormat="1" ht="13.5" customHeight="1">
      <c r="A602" s="716" t="s">
        <v>242</v>
      </c>
      <c r="B602" s="717"/>
      <c r="C602" s="717"/>
      <c r="D602" s="236">
        <v>120</v>
      </c>
      <c r="E602" s="236"/>
      <c r="F602" s="634"/>
      <c r="G602" s="238"/>
      <c r="H602" s="23"/>
      <c r="I602" s="79"/>
      <c r="J602" s="80"/>
      <c r="K602" s="70"/>
      <c r="L602" s="70"/>
      <c r="M602" s="70"/>
      <c r="N602" s="70"/>
      <c r="O602" s="70"/>
      <c r="P602" s="70"/>
      <c r="Q602" s="70"/>
      <c r="R602" s="70"/>
      <c r="S602" s="70"/>
      <c r="T602" s="70"/>
      <c r="U602" s="70"/>
    </row>
    <row r="603" spans="1:21" s="66" customFormat="1" ht="13.5" customHeight="1">
      <c r="A603" s="716" t="s">
        <v>272</v>
      </c>
      <c r="B603" s="717"/>
      <c r="C603" s="717"/>
      <c r="D603" s="236">
        <v>120</v>
      </c>
      <c r="E603" s="236"/>
      <c r="F603" s="634"/>
      <c r="G603" s="238"/>
      <c r="H603" s="23"/>
      <c r="I603" s="79"/>
      <c r="J603" s="80"/>
      <c r="K603" s="70"/>
      <c r="L603" s="70"/>
      <c r="M603" s="70"/>
      <c r="N603" s="70"/>
      <c r="O603" s="70"/>
      <c r="P603" s="70"/>
      <c r="Q603" s="70"/>
      <c r="R603" s="70"/>
      <c r="S603" s="70"/>
      <c r="T603" s="70"/>
      <c r="U603" s="70"/>
    </row>
    <row r="604" spans="1:21" s="66" customFormat="1" ht="13.5" customHeight="1">
      <c r="A604" s="716" t="s">
        <v>273</v>
      </c>
      <c r="B604" s="717"/>
      <c r="C604" s="717"/>
      <c r="D604" s="236">
        <v>120</v>
      </c>
      <c r="E604" s="236"/>
      <c r="F604" s="634"/>
      <c r="G604" s="238"/>
      <c r="H604" s="23"/>
      <c r="I604" s="79"/>
      <c r="J604" s="80"/>
      <c r="K604" s="70"/>
      <c r="L604" s="70"/>
      <c r="M604" s="70"/>
      <c r="N604" s="70"/>
      <c r="O604" s="70"/>
      <c r="P604" s="70"/>
      <c r="Q604" s="70"/>
      <c r="R604" s="70"/>
      <c r="S604" s="70"/>
      <c r="T604" s="70"/>
      <c r="U604" s="70"/>
    </row>
    <row r="605" spans="1:21" s="66" customFormat="1" ht="13.5" customHeight="1">
      <c r="A605" s="716" t="s">
        <v>274</v>
      </c>
      <c r="B605" s="717"/>
      <c r="C605" s="717"/>
      <c r="D605" s="236">
        <v>120</v>
      </c>
      <c r="E605" s="236"/>
      <c r="F605" s="634"/>
      <c r="G605" s="238"/>
      <c r="H605" s="23"/>
      <c r="I605" s="79"/>
      <c r="J605" s="80"/>
      <c r="K605" s="70"/>
      <c r="L605" s="70"/>
      <c r="M605" s="70"/>
      <c r="N605" s="70"/>
      <c r="O605" s="70"/>
      <c r="P605" s="70"/>
      <c r="Q605" s="70"/>
      <c r="R605" s="70"/>
      <c r="S605" s="70"/>
      <c r="T605" s="70"/>
      <c r="U605" s="70"/>
    </row>
    <row r="606" spans="1:21" s="66" customFormat="1" ht="13.5" customHeight="1">
      <c r="A606" s="716" t="s">
        <v>275</v>
      </c>
      <c r="B606" s="717"/>
      <c r="C606" s="717"/>
      <c r="D606" s="236">
        <v>120</v>
      </c>
      <c r="E606" s="236"/>
      <c r="F606" s="634"/>
      <c r="G606" s="238"/>
      <c r="H606" s="23"/>
      <c r="I606" s="79"/>
      <c r="J606" s="80"/>
      <c r="K606" s="70"/>
      <c r="L606" s="70"/>
      <c r="M606" s="70"/>
      <c r="N606" s="70"/>
      <c r="O606" s="70"/>
      <c r="P606" s="70"/>
      <c r="Q606" s="70"/>
      <c r="R606" s="70"/>
      <c r="S606" s="70"/>
      <c r="T606" s="70"/>
      <c r="U606" s="70"/>
    </row>
    <row r="607" spans="1:21" s="66" customFormat="1" ht="13.5" customHeight="1" thickBot="1">
      <c r="A607" s="714" t="s">
        <v>1190</v>
      </c>
      <c r="B607" s="715"/>
      <c r="C607" s="715"/>
      <c r="D607" s="265">
        <v>120</v>
      </c>
      <c r="E607" s="265"/>
      <c r="F607" s="635"/>
      <c r="G607" s="238"/>
      <c r="H607" s="23"/>
      <c r="I607" s="79"/>
      <c r="J607" s="80"/>
      <c r="K607" s="70"/>
      <c r="L607" s="70"/>
      <c r="M607" s="70"/>
      <c r="N607" s="70"/>
      <c r="O607" s="70"/>
      <c r="P607" s="70"/>
      <c r="Q607" s="70"/>
      <c r="R607" s="70"/>
      <c r="S607" s="70"/>
      <c r="T607" s="70"/>
      <c r="U607" s="70"/>
    </row>
    <row r="608" spans="1:21" s="66" customFormat="1" ht="13.5" customHeight="1">
      <c r="A608" s="254" t="s">
        <v>276</v>
      </c>
      <c r="B608" s="255" t="s">
        <v>1902</v>
      </c>
      <c r="C608" s="264">
        <v>59</v>
      </c>
      <c r="D608" s="258">
        <v>120</v>
      </c>
      <c r="E608" s="258"/>
      <c r="F608" s="633">
        <f>C608*E608</f>
        <v>0</v>
      </c>
      <c r="G608" s="238">
        <v>18</v>
      </c>
      <c r="H608" s="23"/>
      <c r="I608" s="79"/>
      <c r="J608" s="80"/>
      <c r="K608" s="70"/>
      <c r="L608" s="70"/>
      <c r="M608" s="70"/>
      <c r="N608" s="70"/>
      <c r="O608" s="70"/>
      <c r="P608" s="70"/>
      <c r="Q608" s="70"/>
      <c r="R608" s="70"/>
      <c r="S608" s="70"/>
      <c r="T608" s="70"/>
      <c r="U608" s="70"/>
    </row>
    <row r="609" spans="1:21" s="66" customFormat="1" ht="13.5" customHeight="1">
      <c r="A609" s="716" t="s">
        <v>277</v>
      </c>
      <c r="B609" s="717"/>
      <c r="C609" s="717"/>
      <c r="D609" s="236">
        <v>120</v>
      </c>
      <c r="E609" s="236"/>
      <c r="F609" s="634"/>
      <c r="G609" s="238"/>
      <c r="H609" s="23"/>
      <c r="I609" s="79"/>
      <c r="J609" s="80"/>
      <c r="K609" s="70"/>
      <c r="L609" s="70"/>
      <c r="M609" s="70"/>
      <c r="N609" s="70"/>
      <c r="O609" s="70"/>
      <c r="P609" s="70"/>
      <c r="Q609" s="70"/>
      <c r="R609" s="70"/>
      <c r="S609" s="70"/>
      <c r="T609" s="70"/>
      <c r="U609" s="70"/>
    </row>
    <row r="610" spans="1:21" s="66" customFormat="1" ht="13.5" customHeight="1">
      <c r="A610" s="716" t="s">
        <v>278</v>
      </c>
      <c r="B610" s="717"/>
      <c r="C610" s="717"/>
      <c r="D610" s="236">
        <v>120</v>
      </c>
      <c r="E610" s="236"/>
      <c r="F610" s="634"/>
      <c r="G610" s="238"/>
      <c r="H610" s="23"/>
      <c r="I610" s="79"/>
      <c r="J610" s="80"/>
      <c r="K610" s="70"/>
      <c r="L610" s="70"/>
      <c r="M610" s="70"/>
      <c r="N610" s="70"/>
      <c r="O610" s="70"/>
      <c r="P610" s="70"/>
      <c r="Q610" s="70"/>
      <c r="R610" s="70"/>
      <c r="S610" s="70"/>
      <c r="T610" s="70"/>
      <c r="U610" s="70"/>
    </row>
    <row r="611" spans="1:21" s="66" customFormat="1" ht="13.5" customHeight="1">
      <c r="A611" s="716" t="s">
        <v>279</v>
      </c>
      <c r="B611" s="717"/>
      <c r="C611" s="717"/>
      <c r="D611" s="236">
        <v>120</v>
      </c>
      <c r="E611" s="236"/>
      <c r="F611" s="634"/>
      <c r="G611" s="238"/>
      <c r="H611" s="23"/>
      <c r="I611" s="79"/>
      <c r="J611" s="80"/>
      <c r="K611" s="70"/>
      <c r="L611" s="70"/>
      <c r="M611" s="70"/>
      <c r="N611" s="70"/>
      <c r="O611" s="70"/>
      <c r="P611" s="70"/>
      <c r="Q611" s="70"/>
      <c r="R611" s="70"/>
      <c r="S611" s="70"/>
      <c r="T611" s="70"/>
      <c r="U611" s="70"/>
    </row>
    <row r="612" spans="1:21" s="66" customFormat="1" ht="13.5" customHeight="1">
      <c r="A612" s="716" t="s">
        <v>1903</v>
      </c>
      <c r="B612" s="717"/>
      <c r="C612" s="717"/>
      <c r="D612" s="236">
        <v>120</v>
      </c>
      <c r="E612" s="236"/>
      <c r="F612" s="634"/>
      <c r="G612" s="238"/>
      <c r="H612" s="23"/>
      <c r="I612" s="79"/>
      <c r="J612" s="80"/>
      <c r="K612" s="70"/>
      <c r="L612" s="70"/>
      <c r="M612" s="70"/>
      <c r="N612" s="70"/>
      <c r="O612" s="70"/>
      <c r="P612" s="70"/>
      <c r="Q612" s="70"/>
      <c r="R612" s="70"/>
      <c r="S612" s="70"/>
      <c r="T612" s="70"/>
      <c r="U612" s="70"/>
    </row>
    <row r="613" spans="1:21" s="66" customFormat="1" ht="13.5" customHeight="1">
      <c r="A613" s="716" t="s">
        <v>1904</v>
      </c>
      <c r="B613" s="717"/>
      <c r="C613" s="717"/>
      <c r="D613" s="236">
        <v>120</v>
      </c>
      <c r="E613" s="236"/>
      <c r="F613" s="634"/>
      <c r="G613" s="238"/>
      <c r="H613" s="23"/>
      <c r="I613" s="79"/>
      <c r="J613" s="80"/>
      <c r="K613" s="70"/>
      <c r="L613" s="70"/>
      <c r="M613" s="70"/>
      <c r="N613" s="70"/>
      <c r="O613" s="70"/>
      <c r="P613" s="70"/>
      <c r="Q613" s="70"/>
      <c r="R613" s="70"/>
      <c r="S613" s="70"/>
      <c r="T613" s="70"/>
      <c r="U613" s="70"/>
    </row>
    <row r="614" spans="1:21" s="66" customFormat="1" ht="13.5" customHeight="1">
      <c r="A614" s="716" t="s">
        <v>1186</v>
      </c>
      <c r="B614" s="717"/>
      <c r="C614" s="717"/>
      <c r="D614" s="236">
        <v>120</v>
      </c>
      <c r="E614" s="236"/>
      <c r="F614" s="634"/>
      <c r="G614" s="238"/>
      <c r="H614" s="23"/>
      <c r="I614" s="79"/>
      <c r="J614" s="80"/>
      <c r="K614" s="70"/>
      <c r="L614" s="70"/>
      <c r="M614" s="70"/>
      <c r="N614" s="70"/>
      <c r="O614" s="70"/>
      <c r="P614" s="70"/>
      <c r="Q614" s="70"/>
      <c r="R614" s="70"/>
      <c r="S614" s="70"/>
      <c r="T614" s="70"/>
      <c r="U614" s="70"/>
    </row>
    <row r="615" spans="1:21" s="66" customFormat="1" ht="13.5" customHeight="1">
      <c r="A615" s="716" t="s">
        <v>280</v>
      </c>
      <c r="B615" s="717"/>
      <c r="C615" s="717"/>
      <c r="D615" s="236">
        <v>120</v>
      </c>
      <c r="E615" s="236"/>
      <c r="F615" s="634"/>
      <c r="G615" s="238"/>
      <c r="H615" s="23"/>
      <c r="I615" s="79"/>
      <c r="J615" s="80"/>
      <c r="K615" s="70"/>
      <c r="L615" s="70"/>
      <c r="M615" s="70"/>
      <c r="N615" s="70"/>
      <c r="O615" s="70"/>
      <c r="P615" s="70"/>
      <c r="Q615" s="70"/>
      <c r="R615" s="70"/>
      <c r="S615" s="70"/>
      <c r="T615" s="70"/>
      <c r="U615" s="70"/>
    </row>
    <row r="616" spans="1:21" s="66" customFormat="1" ht="13.5" customHeight="1" thickBot="1">
      <c r="A616" s="714" t="s">
        <v>281</v>
      </c>
      <c r="B616" s="715"/>
      <c r="C616" s="715"/>
      <c r="D616" s="265">
        <v>120</v>
      </c>
      <c r="E616" s="265"/>
      <c r="F616" s="635"/>
      <c r="G616" s="238"/>
      <c r="H616" s="23"/>
      <c r="I616" s="79"/>
      <c r="J616" s="80"/>
      <c r="K616" s="70"/>
      <c r="L616" s="70"/>
      <c r="M616" s="70"/>
      <c r="N616" s="70"/>
      <c r="O616" s="70"/>
      <c r="P616" s="70"/>
      <c r="Q616" s="70"/>
      <c r="R616" s="70"/>
      <c r="S616" s="70"/>
      <c r="T616" s="70"/>
      <c r="U616" s="70"/>
    </row>
    <row r="617" spans="1:21" s="66" customFormat="1" ht="13.5" customHeight="1">
      <c r="A617" s="254" t="s">
        <v>282</v>
      </c>
      <c r="B617" s="255" t="s">
        <v>1905</v>
      </c>
      <c r="C617" s="264">
        <v>66</v>
      </c>
      <c r="D617" s="258">
        <v>120</v>
      </c>
      <c r="E617" s="258"/>
      <c r="F617" s="633">
        <f>C617*E617</f>
        <v>0</v>
      </c>
      <c r="G617" s="238">
        <v>294</v>
      </c>
      <c r="H617" s="23"/>
      <c r="I617" s="79"/>
      <c r="J617" s="80"/>
      <c r="K617" s="70"/>
      <c r="L617" s="70"/>
      <c r="M617" s="70"/>
      <c r="N617" s="70"/>
      <c r="O617" s="70"/>
      <c r="P617" s="70"/>
      <c r="Q617" s="70"/>
      <c r="R617" s="70"/>
      <c r="S617" s="70"/>
      <c r="T617" s="70"/>
      <c r="U617" s="70"/>
    </row>
    <row r="618" spans="1:21" s="66" customFormat="1" ht="13.5" customHeight="1">
      <c r="A618" s="716" t="s">
        <v>359</v>
      </c>
      <c r="B618" s="717"/>
      <c r="C618" s="717"/>
      <c r="D618" s="236">
        <v>120</v>
      </c>
      <c r="E618" s="236"/>
      <c r="F618" s="634"/>
      <c r="G618" s="238"/>
      <c r="H618" s="23"/>
      <c r="I618" s="79"/>
      <c r="J618" s="80"/>
      <c r="K618" s="70"/>
      <c r="L618" s="70"/>
      <c r="M618" s="70"/>
      <c r="N618" s="70"/>
      <c r="O618" s="70"/>
      <c r="P618" s="70"/>
      <c r="Q618" s="70"/>
      <c r="R618" s="70"/>
      <c r="S618" s="70"/>
      <c r="T618" s="70"/>
      <c r="U618" s="70"/>
    </row>
    <row r="619" spans="1:21" s="66" customFormat="1" ht="13.5" customHeight="1">
      <c r="A619" s="716" t="s">
        <v>622</v>
      </c>
      <c r="B619" s="717"/>
      <c r="C619" s="717"/>
      <c r="D619" s="236">
        <v>120</v>
      </c>
      <c r="E619" s="236"/>
      <c r="F619" s="634"/>
      <c r="G619" s="238"/>
      <c r="H619" s="23"/>
      <c r="I619" s="79"/>
      <c r="J619" s="80"/>
      <c r="K619" s="70"/>
      <c r="L619" s="70"/>
      <c r="M619" s="70"/>
      <c r="N619" s="70"/>
      <c r="O619" s="70"/>
      <c r="P619" s="70"/>
      <c r="Q619" s="70"/>
      <c r="R619" s="70"/>
      <c r="S619" s="70"/>
      <c r="T619" s="70"/>
      <c r="U619" s="70"/>
    </row>
    <row r="620" spans="1:21" s="66" customFormat="1" ht="13.5" customHeight="1">
      <c r="A620" s="716" t="s">
        <v>283</v>
      </c>
      <c r="B620" s="717"/>
      <c r="C620" s="717"/>
      <c r="D620" s="236">
        <v>120</v>
      </c>
      <c r="E620" s="236"/>
      <c r="F620" s="634"/>
      <c r="G620" s="238"/>
      <c r="H620" s="23"/>
      <c r="I620" s="79"/>
      <c r="J620" s="80"/>
      <c r="K620" s="70"/>
      <c r="L620" s="70"/>
      <c r="M620" s="70"/>
      <c r="N620" s="70"/>
      <c r="O620" s="70"/>
      <c r="P620" s="70"/>
      <c r="Q620" s="70"/>
      <c r="R620" s="70"/>
      <c r="S620" s="70"/>
      <c r="T620" s="70"/>
      <c r="U620" s="70"/>
    </row>
    <row r="621" spans="1:21" s="66" customFormat="1" ht="13.5" customHeight="1">
      <c r="A621" s="716" t="s">
        <v>284</v>
      </c>
      <c r="B621" s="717"/>
      <c r="C621" s="717"/>
      <c r="D621" s="236">
        <v>120</v>
      </c>
      <c r="E621" s="236"/>
      <c r="F621" s="634"/>
      <c r="G621" s="238"/>
      <c r="H621" s="23"/>
      <c r="I621" s="79"/>
      <c r="J621" s="80"/>
      <c r="K621" s="70"/>
      <c r="L621" s="70"/>
      <c r="M621" s="70"/>
      <c r="N621" s="70"/>
      <c r="O621" s="70"/>
      <c r="P621" s="70"/>
      <c r="Q621" s="70"/>
      <c r="R621" s="70"/>
      <c r="S621" s="70"/>
      <c r="T621" s="70"/>
      <c r="U621" s="70"/>
    </row>
    <row r="622" spans="1:21" s="66" customFormat="1" ht="13.5" customHeight="1">
      <c r="A622" s="716" t="s">
        <v>285</v>
      </c>
      <c r="B622" s="717"/>
      <c r="C622" s="717"/>
      <c r="D622" s="236">
        <v>120</v>
      </c>
      <c r="E622" s="236"/>
      <c r="F622" s="634"/>
      <c r="G622" s="238"/>
      <c r="H622" s="23"/>
      <c r="I622" s="79"/>
      <c r="J622" s="80"/>
      <c r="K622" s="70"/>
      <c r="L622" s="70"/>
      <c r="M622" s="70"/>
      <c r="N622" s="70"/>
      <c r="O622" s="70"/>
      <c r="P622" s="70"/>
      <c r="Q622" s="70"/>
      <c r="R622" s="70"/>
      <c r="S622" s="70"/>
      <c r="T622" s="70"/>
      <c r="U622" s="70"/>
    </row>
    <row r="623" spans="1:21" s="66" customFormat="1" ht="13.5" customHeight="1" thickBot="1">
      <c r="A623" s="714" t="s">
        <v>286</v>
      </c>
      <c r="B623" s="715"/>
      <c r="C623" s="715"/>
      <c r="D623" s="265">
        <v>120</v>
      </c>
      <c r="E623" s="265"/>
      <c r="F623" s="635"/>
      <c r="G623" s="238"/>
      <c r="H623" s="23"/>
      <c r="I623" s="79"/>
      <c r="J623" s="80"/>
      <c r="K623" s="70"/>
      <c r="L623" s="70"/>
      <c r="M623" s="70"/>
      <c r="N623" s="70"/>
      <c r="O623" s="70"/>
      <c r="P623" s="70"/>
      <c r="Q623" s="70"/>
      <c r="R623" s="70"/>
      <c r="S623" s="70"/>
      <c r="T623" s="70"/>
      <c r="U623" s="70"/>
    </row>
    <row r="624" spans="1:21" s="66" customFormat="1" ht="13.5" customHeight="1" thickBot="1">
      <c r="A624" s="305" t="s">
        <v>287</v>
      </c>
      <c r="B624" s="314"/>
      <c r="C624" s="306"/>
      <c r="D624" s="307"/>
      <c r="E624" s="307"/>
      <c r="F624" s="642"/>
      <c r="G624" s="238"/>
      <c r="H624" s="23"/>
      <c r="I624" s="79"/>
      <c r="J624" s="80"/>
      <c r="K624" s="70"/>
      <c r="L624" s="70"/>
      <c r="M624" s="70"/>
      <c r="N624" s="70"/>
      <c r="O624" s="70"/>
      <c r="P624" s="70"/>
      <c r="Q624" s="70"/>
      <c r="R624" s="70"/>
      <c r="S624" s="70"/>
      <c r="T624" s="70"/>
      <c r="U624" s="70"/>
    </row>
    <row r="625" spans="1:21" s="66" customFormat="1" ht="13.5" customHeight="1">
      <c r="A625" s="254" t="s">
        <v>1906</v>
      </c>
      <c r="B625" s="255" t="s">
        <v>1907</v>
      </c>
      <c r="C625" s="280">
        <v>25</v>
      </c>
      <c r="D625" s="258">
        <v>120</v>
      </c>
      <c r="E625" s="258"/>
      <c r="F625" s="633">
        <f>C625*E625</f>
        <v>0</v>
      </c>
      <c r="G625" s="238">
        <v>128</v>
      </c>
      <c r="H625" s="23"/>
      <c r="I625" s="79"/>
      <c r="J625" s="80"/>
      <c r="K625" s="70"/>
      <c r="L625" s="70"/>
      <c r="M625" s="70"/>
      <c r="N625" s="70"/>
      <c r="O625" s="70"/>
      <c r="P625" s="70"/>
      <c r="Q625" s="70"/>
      <c r="R625" s="70"/>
      <c r="S625" s="70"/>
      <c r="T625" s="70"/>
      <c r="U625" s="70"/>
    </row>
    <row r="626" spans="1:21" s="66" customFormat="1" ht="13.5" customHeight="1">
      <c r="A626" s="716" t="s">
        <v>1908</v>
      </c>
      <c r="B626" s="717"/>
      <c r="C626" s="717"/>
      <c r="D626" s="236">
        <v>120</v>
      </c>
      <c r="E626" s="236"/>
      <c r="F626" s="634"/>
      <c r="G626" s="238"/>
      <c r="H626" s="23"/>
      <c r="I626" s="79"/>
      <c r="J626" s="80"/>
      <c r="K626" s="70"/>
      <c r="L626" s="70"/>
      <c r="M626" s="70"/>
      <c r="N626" s="70"/>
      <c r="O626" s="70"/>
      <c r="P626" s="70"/>
      <c r="Q626" s="70"/>
      <c r="R626" s="70"/>
      <c r="S626" s="70"/>
      <c r="T626" s="70"/>
      <c r="U626" s="70"/>
    </row>
    <row r="627" spans="1:21" s="66" customFormat="1" ht="13.5" customHeight="1">
      <c r="A627" s="716" t="s">
        <v>1909</v>
      </c>
      <c r="B627" s="717"/>
      <c r="C627" s="717"/>
      <c r="D627" s="236">
        <v>120</v>
      </c>
      <c r="E627" s="236"/>
      <c r="F627" s="634"/>
      <c r="G627" s="238"/>
      <c r="H627" s="23"/>
      <c r="I627" s="79"/>
      <c r="J627" s="80"/>
      <c r="K627" s="70"/>
      <c r="L627" s="70"/>
      <c r="M627" s="70"/>
      <c r="N627" s="70"/>
      <c r="O627" s="70"/>
      <c r="P627" s="70"/>
      <c r="Q627" s="70"/>
      <c r="R627" s="70"/>
      <c r="S627" s="70"/>
      <c r="T627" s="70"/>
      <c r="U627" s="70"/>
    </row>
    <row r="628" spans="1:21" s="66" customFormat="1" ht="13.5" customHeight="1">
      <c r="A628" s="716" t="s">
        <v>1910</v>
      </c>
      <c r="B628" s="717"/>
      <c r="C628" s="717"/>
      <c r="D628" s="236">
        <v>120</v>
      </c>
      <c r="E628" s="236"/>
      <c r="F628" s="634"/>
      <c r="G628" s="238"/>
      <c r="H628" s="23"/>
      <c r="I628" s="79"/>
      <c r="J628" s="80"/>
      <c r="K628" s="70"/>
      <c r="L628" s="70"/>
      <c r="M628" s="70"/>
      <c r="N628" s="70"/>
      <c r="O628" s="70"/>
      <c r="P628" s="70"/>
      <c r="Q628" s="70"/>
      <c r="R628" s="70"/>
      <c r="S628" s="70"/>
      <c r="T628" s="70"/>
      <c r="U628" s="70"/>
    </row>
    <row r="629" spans="1:21" s="66" customFormat="1" ht="13.5" customHeight="1">
      <c r="A629" s="716" t="s">
        <v>1911</v>
      </c>
      <c r="B629" s="717"/>
      <c r="C629" s="717"/>
      <c r="D629" s="236">
        <v>120</v>
      </c>
      <c r="E629" s="236"/>
      <c r="F629" s="634"/>
      <c r="G629" s="238"/>
      <c r="H629" s="23"/>
      <c r="I629" s="79"/>
      <c r="J629" s="80"/>
      <c r="K629" s="70"/>
      <c r="L629" s="70"/>
      <c r="M629" s="70"/>
      <c r="N629" s="70"/>
      <c r="O629" s="70"/>
      <c r="P629" s="70"/>
      <c r="Q629" s="70"/>
      <c r="R629" s="70"/>
      <c r="S629" s="70"/>
      <c r="T629" s="70"/>
      <c r="U629" s="70"/>
    </row>
    <row r="630" spans="1:21" s="66" customFormat="1" ht="13.5" customHeight="1" thickBot="1">
      <c r="A630" s="714" t="s">
        <v>1912</v>
      </c>
      <c r="B630" s="715"/>
      <c r="C630" s="715"/>
      <c r="D630" s="265">
        <v>120</v>
      </c>
      <c r="E630" s="265"/>
      <c r="F630" s="635"/>
      <c r="G630" s="238"/>
      <c r="H630" s="23"/>
      <c r="I630" s="79"/>
      <c r="J630" s="80"/>
      <c r="K630" s="70"/>
      <c r="L630" s="70"/>
      <c r="M630" s="70"/>
      <c r="N630" s="70"/>
      <c r="O630" s="70"/>
      <c r="P630" s="70"/>
      <c r="Q630" s="70"/>
      <c r="R630" s="70"/>
      <c r="S630" s="70"/>
      <c r="T630" s="70"/>
      <c r="U630" s="70"/>
    </row>
    <row r="631" spans="1:22" s="23" customFormat="1" ht="13.5" customHeight="1">
      <c r="A631" s="270" t="s">
        <v>1913</v>
      </c>
      <c r="B631" s="315" t="s">
        <v>1914</v>
      </c>
      <c r="C631" s="280">
        <v>24</v>
      </c>
      <c r="D631" s="258">
        <v>120</v>
      </c>
      <c r="E631" s="281"/>
      <c r="F631" s="633">
        <f>C631*E631</f>
        <v>0</v>
      </c>
      <c r="G631" s="238" t="s">
        <v>4113</v>
      </c>
      <c r="I631" s="70"/>
      <c r="J631" s="70"/>
      <c r="K631" s="70"/>
      <c r="L631" s="70"/>
      <c r="M631" s="70"/>
      <c r="N631" s="70"/>
      <c r="O631" s="70"/>
      <c r="P631" s="70"/>
      <c r="Q631" s="70"/>
      <c r="R631" s="70"/>
      <c r="S631" s="70"/>
      <c r="T631" s="70"/>
      <c r="U631" s="70"/>
      <c r="V631" s="88"/>
    </row>
    <row r="632" spans="1:8" s="70" customFormat="1" ht="13.5" customHeight="1">
      <c r="A632" s="718" t="s">
        <v>1255</v>
      </c>
      <c r="B632" s="719"/>
      <c r="C632" s="719"/>
      <c r="D632" s="236">
        <v>120</v>
      </c>
      <c r="E632" s="238"/>
      <c r="F632" s="643"/>
      <c r="G632" s="238"/>
      <c r="H632" s="23"/>
    </row>
    <row r="633" spans="1:8" ht="13.5" customHeight="1">
      <c r="A633" s="718" t="s">
        <v>1260</v>
      </c>
      <c r="B633" s="719"/>
      <c r="C633" s="719"/>
      <c r="D633" s="236">
        <v>120</v>
      </c>
      <c r="E633" s="238"/>
      <c r="F633" s="634"/>
      <c r="G633" s="247"/>
      <c r="H633" s="87"/>
    </row>
    <row r="634" spans="1:8" ht="13.5" customHeight="1">
      <c r="A634" s="718" t="s">
        <v>203</v>
      </c>
      <c r="B634" s="719"/>
      <c r="C634" s="719"/>
      <c r="D634" s="236">
        <v>120</v>
      </c>
      <c r="E634" s="238"/>
      <c r="F634" s="634"/>
      <c r="G634" s="247"/>
      <c r="H634" s="87"/>
    </row>
    <row r="635" spans="1:8" ht="13.5" customHeight="1" thickBot="1">
      <c r="A635" s="720" t="s">
        <v>204</v>
      </c>
      <c r="B635" s="721"/>
      <c r="C635" s="721"/>
      <c r="D635" s="265">
        <v>120</v>
      </c>
      <c r="E635" s="263"/>
      <c r="F635" s="635"/>
      <c r="G635" s="247"/>
      <c r="H635" s="87"/>
    </row>
    <row r="636" spans="1:6" ht="13.5" customHeight="1" thickBot="1">
      <c r="A636" s="228"/>
      <c r="B636" s="229"/>
      <c r="C636" s="230"/>
      <c r="D636" s="231"/>
      <c r="E636" s="232" t="s">
        <v>3780</v>
      </c>
      <c r="F636" s="233">
        <f>SUM(F8:F635)</f>
        <v>0</v>
      </c>
    </row>
  </sheetData>
  <sheetProtection/>
  <mergeCells count="437">
    <mergeCell ref="A455:C455"/>
    <mergeCell ref="A450:C450"/>
    <mergeCell ref="A451:C451"/>
    <mergeCell ref="A453:C453"/>
    <mergeCell ref="A454:C454"/>
    <mergeCell ref="A186:C186"/>
    <mergeCell ref="A194:C194"/>
    <mergeCell ref="A191:C191"/>
    <mergeCell ref="A192:C192"/>
    <mergeCell ref="A193:C193"/>
    <mergeCell ref="A170:C170"/>
    <mergeCell ref="A171:C171"/>
    <mergeCell ref="A172:C172"/>
    <mergeCell ref="A173:C173"/>
    <mergeCell ref="A174:C174"/>
    <mergeCell ref="A175:C175"/>
    <mergeCell ref="A177:C177"/>
    <mergeCell ref="A178:C178"/>
    <mergeCell ref="A179:C179"/>
    <mergeCell ref="A180:C180"/>
    <mergeCell ref="A181:C181"/>
    <mergeCell ref="A182:C182"/>
    <mergeCell ref="A183:C183"/>
    <mergeCell ref="A184:C184"/>
    <mergeCell ref="A185:C185"/>
    <mergeCell ref="A188:C188"/>
    <mergeCell ref="A189:C189"/>
    <mergeCell ref="A190:C190"/>
    <mergeCell ref="A153:C153"/>
    <mergeCell ref="A154:C154"/>
    <mergeCell ref="A161:C161"/>
    <mergeCell ref="A162:C162"/>
    <mergeCell ref="A163:C163"/>
    <mergeCell ref="A164:C164"/>
    <mergeCell ref="A146:C146"/>
    <mergeCell ref="A147:C147"/>
    <mergeCell ref="A148:C148"/>
    <mergeCell ref="A149:C149"/>
    <mergeCell ref="A151:C151"/>
    <mergeCell ref="A152:C152"/>
    <mergeCell ref="A74:C74"/>
    <mergeCell ref="A75:C75"/>
    <mergeCell ref="A76:C76"/>
    <mergeCell ref="A77:C77"/>
    <mergeCell ref="A144:C144"/>
    <mergeCell ref="A145:C145"/>
    <mergeCell ref="A92:C92"/>
    <mergeCell ref="A94:C94"/>
    <mergeCell ref="A95:C95"/>
    <mergeCell ref="A96:C96"/>
    <mergeCell ref="A98:C98"/>
    <mergeCell ref="A85:C85"/>
    <mergeCell ref="A86:C86"/>
    <mergeCell ref="A87:C87"/>
    <mergeCell ref="A89:C89"/>
    <mergeCell ref="A90:C90"/>
    <mergeCell ref="A91:C91"/>
    <mergeCell ref="A116:C116"/>
    <mergeCell ref="A117:C117"/>
    <mergeCell ref="A118:C118"/>
    <mergeCell ref="A119:C119"/>
    <mergeCell ref="A79:C79"/>
    <mergeCell ref="A80:C80"/>
    <mergeCell ref="A81:C81"/>
    <mergeCell ref="A82:C82"/>
    <mergeCell ref="A84:C84"/>
    <mergeCell ref="A97:C97"/>
    <mergeCell ref="A108:C108"/>
    <mergeCell ref="A109:C109"/>
    <mergeCell ref="A111:C111"/>
    <mergeCell ref="A112:C112"/>
    <mergeCell ref="A113:C113"/>
    <mergeCell ref="A114:C114"/>
    <mergeCell ref="A101:C101"/>
    <mergeCell ref="A102:C102"/>
    <mergeCell ref="A103:C103"/>
    <mergeCell ref="A104:C104"/>
    <mergeCell ref="A106:C106"/>
    <mergeCell ref="A107:C107"/>
    <mergeCell ref="A139:C139"/>
    <mergeCell ref="A140:C140"/>
    <mergeCell ref="A141:C141"/>
    <mergeCell ref="A121:C121"/>
    <mergeCell ref="A122:C122"/>
    <mergeCell ref="A123:C123"/>
    <mergeCell ref="A124:C124"/>
    <mergeCell ref="A125:C125"/>
    <mergeCell ref="A126:C126"/>
    <mergeCell ref="A133:C133"/>
    <mergeCell ref="A134:C134"/>
    <mergeCell ref="A135:C135"/>
    <mergeCell ref="A136:C136"/>
    <mergeCell ref="A137:C137"/>
    <mergeCell ref="A138:C138"/>
    <mergeCell ref="A68:C68"/>
    <mergeCell ref="A69:C69"/>
    <mergeCell ref="A70:C70"/>
    <mergeCell ref="A71:C71"/>
    <mergeCell ref="A132:C132"/>
    <mergeCell ref="A127:C127"/>
    <mergeCell ref="A128:C128"/>
    <mergeCell ref="A129:C129"/>
    <mergeCell ref="A130:C130"/>
    <mergeCell ref="A100:C100"/>
    <mergeCell ref="A45:C45"/>
    <mergeCell ref="A60:C60"/>
    <mergeCell ref="A52:C52"/>
    <mergeCell ref="A53:C53"/>
    <mergeCell ref="A54:C54"/>
    <mergeCell ref="A49:C49"/>
    <mergeCell ref="A50:C50"/>
    <mergeCell ref="A26:C26"/>
    <mergeCell ref="A31:C31"/>
    <mergeCell ref="A34:C34"/>
    <mergeCell ref="A32:C32"/>
    <mergeCell ref="A33:C33"/>
    <mergeCell ref="A58:C58"/>
    <mergeCell ref="A59:C59"/>
    <mergeCell ref="A40:C40"/>
    <mergeCell ref="A41:C41"/>
    <mergeCell ref="A42:C42"/>
    <mergeCell ref="A43:C43"/>
    <mergeCell ref="A44:C44"/>
    <mergeCell ref="A55:C55"/>
    <mergeCell ref="A47:C47"/>
    <mergeCell ref="A48:C48"/>
    <mergeCell ref="A9:C9"/>
    <mergeCell ref="A10:C10"/>
    <mergeCell ref="A11:C11"/>
    <mergeCell ref="A12:C12"/>
    <mergeCell ref="A16:C16"/>
    <mergeCell ref="A17:C17"/>
    <mergeCell ref="A18:C18"/>
    <mergeCell ref="A25:C25"/>
    <mergeCell ref="A546:C546"/>
    <mergeCell ref="A525:C525"/>
    <mergeCell ref="A526:C526"/>
    <mergeCell ref="A527:C527"/>
    <mergeCell ref="A528:C528"/>
    <mergeCell ref="A536:C536"/>
    <mergeCell ref="A537:C537"/>
    <mergeCell ref="A518:C518"/>
    <mergeCell ref="A566:C566"/>
    <mergeCell ref="A567:C567"/>
    <mergeCell ref="A569:C569"/>
    <mergeCell ref="A538:C538"/>
    <mergeCell ref="A539:C539"/>
    <mergeCell ref="A540:C540"/>
    <mergeCell ref="A541:C541"/>
    <mergeCell ref="A543:C543"/>
    <mergeCell ref="A544:C544"/>
    <mergeCell ref="A545:C545"/>
    <mergeCell ref="A519:C519"/>
    <mergeCell ref="A520:C520"/>
    <mergeCell ref="A521:C521"/>
    <mergeCell ref="A522:C522"/>
    <mergeCell ref="A523:C523"/>
    <mergeCell ref="A377:C377"/>
    <mergeCell ref="A378:C378"/>
    <mergeCell ref="A379:C379"/>
    <mergeCell ref="A380:C380"/>
    <mergeCell ref="A381:C381"/>
    <mergeCell ref="A452:C452"/>
    <mergeCell ref="A389:C389"/>
    <mergeCell ref="A390:C390"/>
    <mergeCell ref="A391:C391"/>
    <mergeCell ref="A392:C392"/>
    <mergeCell ref="A383:C383"/>
    <mergeCell ref="A384:C384"/>
    <mergeCell ref="A385:C385"/>
    <mergeCell ref="A386:C386"/>
    <mergeCell ref="A387:C387"/>
    <mergeCell ref="A400:C400"/>
    <mergeCell ref="A401:C401"/>
    <mergeCell ref="A402:C402"/>
    <mergeCell ref="A403:C403"/>
    <mergeCell ref="A394:C394"/>
    <mergeCell ref="A395:C395"/>
    <mergeCell ref="A396:C396"/>
    <mergeCell ref="A397:C397"/>
    <mergeCell ref="A398:C398"/>
    <mergeCell ref="A412:C412"/>
    <mergeCell ref="A413:C413"/>
    <mergeCell ref="A414:C414"/>
    <mergeCell ref="A415:C415"/>
    <mergeCell ref="A416:C416"/>
    <mergeCell ref="A405:C405"/>
    <mergeCell ref="A406:C406"/>
    <mergeCell ref="A407:C407"/>
    <mergeCell ref="A408:C408"/>
    <mergeCell ref="A409:C409"/>
    <mergeCell ref="A423:C423"/>
    <mergeCell ref="A418:C418"/>
    <mergeCell ref="A419:C419"/>
    <mergeCell ref="A420:C420"/>
    <mergeCell ref="A421:C421"/>
    <mergeCell ref="A422:C422"/>
    <mergeCell ref="A426:C426"/>
    <mergeCell ref="A425:C425"/>
    <mergeCell ref="A424:C424"/>
    <mergeCell ref="A433:C433"/>
    <mergeCell ref="A434:C434"/>
    <mergeCell ref="A430:C430"/>
    <mergeCell ref="A429:C429"/>
    <mergeCell ref="A446:C446"/>
    <mergeCell ref="A447:C447"/>
    <mergeCell ref="A448:C448"/>
    <mergeCell ref="A442:C442"/>
    <mergeCell ref="A443:C443"/>
    <mergeCell ref="A427:C427"/>
    <mergeCell ref="A554:C554"/>
    <mergeCell ref="A438:C438"/>
    <mergeCell ref="A437:C437"/>
    <mergeCell ref="A431:C431"/>
    <mergeCell ref="A432:C432"/>
    <mergeCell ref="A435:C435"/>
    <mergeCell ref="A436:C436"/>
    <mergeCell ref="A440:C440"/>
    <mergeCell ref="A441:C441"/>
    <mergeCell ref="A445:C445"/>
    <mergeCell ref="A557:C557"/>
    <mergeCell ref="A558:C558"/>
    <mergeCell ref="A559:C559"/>
    <mergeCell ref="A560:C560"/>
    <mergeCell ref="A561:C561"/>
    <mergeCell ref="A549:C549"/>
    <mergeCell ref="A550:C550"/>
    <mergeCell ref="A551:C551"/>
    <mergeCell ref="A552:C552"/>
    <mergeCell ref="A553:C553"/>
    <mergeCell ref="A609:C609"/>
    <mergeCell ref="A610:C610"/>
    <mergeCell ref="A562:C562"/>
    <mergeCell ref="A575:C575"/>
    <mergeCell ref="A576:C576"/>
    <mergeCell ref="A577:C577"/>
    <mergeCell ref="A578:C578"/>
    <mergeCell ref="A570:C570"/>
    <mergeCell ref="A571:C571"/>
    <mergeCell ref="A572:C572"/>
    <mergeCell ref="A618:C618"/>
    <mergeCell ref="A619:C619"/>
    <mergeCell ref="A620:C620"/>
    <mergeCell ref="A621:C621"/>
    <mergeCell ref="A622:C622"/>
    <mergeCell ref="A623:C623"/>
    <mergeCell ref="A633:C633"/>
    <mergeCell ref="A634:C634"/>
    <mergeCell ref="A635:C635"/>
    <mergeCell ref="A626:C626"/>
    <mergeCell ref="A627:C627"/>
    <mergeCell ref="A628:C628"/>
    <mergeCell ref="A629:C629"/>
    <mergeCell ref="A630:C630"/>
    <mergeCell ref="A632:C632"/>
    <mergeCell ref="A611:C611"/>
    <mergeCell ref="A612:C612"/>
    <mergeCell ref="A613:C613"/>
    <mergeCell ref="A614:C614"/>
    <mergeCell ref="A615:C615"/>
    <mergeCell ref="A616:C616"/>
    <mergeCell ref="A599:C599"/>
    <mergeCell ref="A600:C600"/>
    <mergeCell ref="A601:C601"/>
    <mergeCell ref="A602:C602"/>
    <mergeCell ref="A603:C603"/>
    <mergeCell ref="A604:C604"/>
    <mergeCell ref="A605:C605"/>
    <mergeCell ref="A606:C606"/>
    <mergeCell ref="A607:C607"/>
    <mergeCell ref="A534:C534"/>
    <mergeCell ref="A592:C592"/>
    <mergeCell ref="A593:C593"/>
    <mergeCell ref="A594:C594"/>
    <mergeCell ref="A595:C595"/>
    <mergeCell ref="A596:C596"/>
    <mergeCell ref="A580:C580"/>
    <mergeCell ref="A586:C586"/>
    <mergeCell ref="A587:C587"/>
    <mergeCell ref="A506:C506"/>
    <mergeCell ref="A507:C507"/>
    <mergeCell ref="A508:C508"/>
    <mergeCell ref="A490:C490"/>
    <mergeCell ref="A584:C584"/>
    <mergeCell ref="A573:C573"/>
    <mergeCell ref="A565:C565"/>
    <mergeCell ref="A555:C555"/>
    <mergeCell ref="A588:C588"/>
    <mergeCell ref="A589:C589"/>
    <mergeCell ref="A590:C590"/>
    <mergeCell ref="A530:C530"/>
    <mergeCell ref="A531:C531"/>
    <mergeCell ref="A532:C532"/>
    <mergeCell ref="A533:C533"/>
    <mergeCell ref="A581:C581"/>
    <mergeCell ref="A582:C582"/>
    <mergeCell ref="A583:C583"/>
    <mergeCell ref="A491:C491"/>
    <mergeCell ref="A480:C480"/>
    <mergeCell ref="A481:C481"/>
    <mergeCell ref="A482:C482"/>
    <mergeCell ref="A483:C483"/>
    <mergeCell ref="A484:C484"/>
    <mergeCell ref="A485:C485"/>
    <mergeCell ref="A495:C495"/>
    <mergeCell ref="A496:C496"/>
    <mergeCell ref="A497:C497"/>
    <mergeCell ref="A509:C509"/>
    <mergeCell ref="A498:C498"/>
    <mergeCell ref="A499:C499"/>
    <mergeCell ref="A500:C500"/>
    <mergeCell ref="A501:C501"/>
    <mergeCell ref="A502:C502"/>
    <mergeCell ref="A503:C503"/>
    <mergeCell ref="A477:C477"/>
    <mergeCell ref="A504:C504"/>
    <mergeCell ref="A505:C505"/>
    <mergeCell ref="A486:C486"/>
    <mergeCell ref="A487:C487"/>
    <mergeCell ref="A488:C488"/>
    <mergeCell ref="A489:C489"/>
    <mergeCell ref="A492:C492"/>
    <mergeCell ref="A493:C493"/>
    <mergeCell ref="A494:C494"/>
    <mergeCell ref="A471:C471"/>
    <mergeCell ref="A472:C472"/>
    <mergeCell ref="A473:C473"/>
    <mergeCell ref="A474:C474"/>
    <mergeCell ref="A475:C475"/>
    <mergeCell ref="A476:C476"/>
    <mergeCell ref="A463:C463"/>
    <mergeCell ref="A464:C464"/>
    <mergeCell ref="A465:C465"/>
    <mergeCell ref="A466:C466"/>
    <mergeCell ref="A469:C469"/>
    <mergeCell ref="A470:C470"/>
    <mergeCell ref="A200:C200"/>
    <mergeCell ref="A201:C201"/>
    <mergeCell ref="A202:C202"/>
    <mergeCell ref="A467:C467"/>
    <mergeCell ref="A478:C478"/>
    <mergeCell ref="A458:C458"/>
    <mergeCell ref="A459:C459"/>
    <mergeCell ref="A460:C460"/>
    <mergeCell ref="A461:C461"/>
    <mergeCell ref="A462:C462"/>
    <mergeCell ref="A199:C199"/>
    <mergeCell ref="A196:C196"/>
    <mergeCell ref="A197:C197"/>
    <mergeCell ref="A245:C245"/>
    <mergeCell ref="A246:C246"/>
    <mergeCell ref="A247:C247"/>
    <mergeCell ref="A204:C204"/>
    <mergeCell ref="A205:C205"/>
    <mergeCell ref="A206:C206"/>
    <mergeCell ref="A207:C207"/>
    <mergeCell ref="A217:C217"/>
    <mergeCell ref="A255:C255"/>
    <mergeCell ref="A256:C256"/>
    <mergeCell ref="A257:C257"/>
    <mergeCell ref="A258:C258"/>
    <mergeCell ref="A259:C259"/>
    <mergeCell ref="A260:C260"/>
    <mergeCell ref="A261:C261"/>
    <mergeCell ref="A262:C262"/>
    <mergeCell ref="A263:C263"/>
    <mergeCell ref="A264:C264"/>
    <mergeCell ref="A266:C266"/>
    <mergeCell ref="A267:C267"/>
    <mergeCell ref="A268:C268"/>
    <mergeCell ref="A269:C269"/>
    <mergeCell ref="A270:C270"/>
    <mergeCell ref="A295:C295"/>
    <mergeCell ref="A296:C296"/>
    <mergeCell ref="A297:C297"/>
    <mergeCell ref="A298:C298"/>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7:C317"/>
    <mergeCell ref="A318:C318"/>
    <mergeCell ref="A319:C319"/>
    <mergeCell ref="A320:C320"/>
    <mergeCell ref="A321:C321"/>
    <mergeCell ref="A322:C322"/>
    <mergeCell ref="A323:C323"/>
    <mergeCell ref="A324:C324"/>
    <mergeCell ref="A325:C325"/>
    <mergeCell ref="A326:C326"/>
    <mergeCell ref="A328:C328"/>
    <mergeCell ref="A329:C329"/>
    <mergeCell ref="A330:C330"/>
    <mergeCell ref="A331:C331"/>
    <mergeCell ref="A332:C332"/>
    <mergeCell ref="A335:C335"/>
    <mergeCell ref="A336:C336"/>
    <mergeCell ref="A337:C337"/>
    <mergeCell ref="A338:C338"/>
    <mergeCell ref="A339:C339"/>
    <mergeCell ref="A340:C340"/>
    <mergeCell ref="A341:C341"/>
    <mergeCell ref="A343:C343"/>
    <mergeCell ref="A344:C344"/>
    <mergeCell ref="A345:C345"/>
    <mergeCell ref="A346:C346"/>
    <mergeCell ref="A347:C347"/>
    <mergeCell ref="A348:C348"/>
    <mergeCell ref="A349:C349"/>
    <mergeCell ref="A350:C350"/>
    <mergeCell ref="A351:C351"/>
    <mergeCell ref="A352:C352"/>
    <mergeCell ref="A354:C354"/>
    <mergeCell ref="A355:C355"/>
    <mergeCell ref="A356:C356"/>
    <mergeCell ref="A357:C357"/>
    <mergeCell ref="A358:C358"/>
    <mergeCell ref="A374:C374"/>
    <mergeCell ref="A365:C365"/>
    <mergeCell ref="A366:C366"/>
    <mergeCell ref="A367:C367"/>
    <mergeCell ref="A368:C368"/>
    <mergeCell ref="A360:C360"/>
    <mergeCell ref="A361:C361"/>
    <mergeCell ref="A362:C362"/>
    <mergeCell ref="A363:C36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63"/>
  <sheetViews>
    <sheetView zoomScalePageLayoutView="0" workbookViewId="0" topLeftCell="A24">
      <selection activeCell="I6" sqref="I6"/>
    </sheetView>
  </sheetViews>
  <sheetFormatPr defaultColWidth="9.140625" defaultRowHeight="13.5" customHeight="1"/>
  <cols>
    <col min="1" max="1" width="58.28125" style="64" customWidth="1"/>
    <col min="2" max="2" width="17.8515625" style="108" customWidth="1"/>
    <col min="3" max="3" width="9.140625" style="109" customWidth="1"/>
    <col min="4" max="4" width="8.140625" style="114" customWidth="1"/>
    <col min="5" max="5" width="9.140625" style="49" customWidth="1"/>
    <col min="6" max="6" width="14.28125" style="111" customWidth="1"/>
    <col min="7" max="7" width="17.57421875" style="64" bestFit="1" customWidth="1"/>
    <col min="8" max="8" width="12.28125" style="64" bestFit="1" customWidth="1"/>
    <col min="9" max="9" width="9.7109375" style="64" bestFit="1" customWidth="1"/>
    <col min="10" max="16384" width="9.140625" style="64" customWidth="1"/>
  </cols>
  <sheetData>
    <row r="1" spans="1:7" s="2" customFormat="1" ht="12.75">
      <c r="A1" s="45" t="s">
        <v>613</v>
      </c>
      <c r="B1" s="59"/>
      <c r="C1" s="10"/>
      <c r="D1" s="10"/>
      <c r="E1" s="10"/>
      <c r="F1" s="57"/>
      <c r="G1" s="10"/>
    </row>
    <row r="2" spans="1:6" s="2" customFormat="1" ht="12.75">
      <c r="A2" s="25"/>
      <c r="B2" s="60"/>
      <c r="C2" s="28"/>
      <c r="E2" s="3"/>
      <c r="F2" s="62"/>
    </row>
    <row r="3" spans="1:7" s="2" customFormat="1" ht="12.75" customHeight="1">
      <c r="A3" s="46" t="s">
        <v>1205</v>
      </c>
      <c r="B3" s="61"/>
      <c r="C3" s="11"/>
      <c r="D3" s="11"/>
      <c r="E3" s="11"/>
      <c r="F3" s="58"/>
      <c r="G3" s="10"/>
    </row>
    <row r="4" spans="1:6" s="2" customFormat="1" ht="13.5" thickBot="1">
      <c r="A4" s="11"/>
      <c r="B4" s="61"/>
      <c r="C4" s="11"/>
      <c r="D4" s="11"/>
      <c r="E4" s="11"/>
      <c r="F4" s="58"/>
    </row>
    <row r="5" spans="1:6" s="2" customFormat="1" ht="12.75">
      <c r="A5" s="316" t="s">
        <v>611</v>
      </c>
      <c r="B5" s="317">
        <v>1</v>
      </c>
      <c r="C5" s="318" t="s">
        <v>612</v>
      </c>
      <c r="D5" s="319"/>
      <c r="E5" s="320"/>
      <c r="F5" s="62"/>
    </row>
    <row r="6" spans="1:9" ht="38.25">
      <c r="A6" s="324" t="s">
        <v>1097</v>
      </c>
      <c r="B6" s="325" t="s">
        <v>1972</v>
      </c>
      <c r="C6" s="326" t="s">
        <v>1083</v>
      </c>
      <c r="D6" s="327" t="s">
        <v>3781</v>
      </c>
      <c r="E6" s="328" t="s">
        <v>1121</v>
      </c>
      <c r="F6" s="644" t="s">
        <v>1122</v>
      </c>
      <c r="G6" s="620" t="s">
        <v>4109</v>
      </c>
      <c r="H6" s="621" t="s">
        <v>4110</v>
      </c>
      <c r="I6" s="621" t="s">
        <v>4111</v>
      </c>
    </row>
    <row r="7" spans="1:9" ht="13.5" customHeight="1">
      <c r="A7" s="216" t="s">
        <v>0</v>
      </c>
      <c r="B7" s="330"/>
      <c r="C7" s="331"/>
      <c r="D7" s="332"/>
      <c r="E7" s="333"/>
      <c r="F7" s="645"/>
      <c r="G7" s="214"/>
      <c r="H7" s="214"/>
      <c r="I7" s="214"/>
    </row>
    <row r="8" spans="1:9" ht="13.5" customHeight="1">
      <c r="A8" s="87" t="s">
        <v>1464</v>
      </c>
      <c r="B8" s="335" t="s">
        <v>1465</v>
      </c>
      <c r="C8" s="336">
        <v>12.99</v>
      </c>
      <c r="D8" s="337">
        <v>94</v>
      </c>
      <c r="E8" s="214"/>
      <c r="F8" s="646">
        <f aca="true" t="shared" si="0" ref="F8:F18">C8*E8</f>
        <v>0</v>
      </c>
      <c r="G8" s="238">
        <v>5709</v>
      </c>
      <c r="H8" s="238"/>
      <c r="I8" s="238"/>
    </row>
    <row r="9" spans="1:9" ht="13.5" customHeight="1">
      <c r="A9" s="87" t="s">
        <v>1466</v>
      </c>
      <c r="B9" s="335" t="s">
        <v>1467</v>
      </c>
      <c r="C9" s="336">
        <v>12.99</v>
      </c>
      <c r="D9" s="337">
        <v>94</v>
      </c>
      <c r="E9" s="214"/>
      <c r="F9" s="646">
        <f t="shared" si="0"/>
        <v>0</v>
      </c>
      <c r="G9" s="238">
        <v>12531</v>
      </c>
      <c r="H9" s="238"/>
      <c r="I9" s="238"/>
    </row>
    <row r="10" spans="1:9" ht="13.5" customHeight="1">
      <c r="A10" s="87" t="s">
        <v>1468</v>
      </c>
      <c r="B10" s="335" t="s">
        <v>1469</v>
      </c>
      <c r="C10" s="336">
        <v>16.99</v>
      </c>
      <c r="D10" s="337">
        <v>94</v>
      </c>
      <c r="E10" s="214"/>
      <c r="F10" s="646">
        <f t="shared" si="0"/>
        <v>0</v>
      </c>
      <c r="G10" s="238">
        <v>6492</v>
      </c>
      <c r="H10" s="238"/>
      <c r="I10" s="238"/>
    </row>
    <row r="11" spans="1:9" ht="13.5" customHeight="1">
      <c r="A11" s="87" t="s">
        <v>1470</v>
      </c>
      <c r="B11" s="246" t="s">
        <v>1471</v>
      </c>
      <c r="C11" s="336">
        <v>16.99</v>
      </c>
      <c r="D11" s="337">
        <v>94</v>
      </c>
      <c r="E11" s="214"/>
      <c r="F11" s="646">
        <f t="shared" si="0"/>
        <v>0</v>
      </c>
      <c r="G11" s="238">
        <v>1076</v>
      </c>
      <c r="H11" s="238"/>
      <c r="I11" s="238"/>
    </row>
    <row r="12" spans="1:9" ht="13.5" customHeight="1">
      <c r="A12" s="220" t="s">
        <v>1472</v>
      </c>
      <c r="B12" s="246" t="s">
        <v>1473</v>
      </c>
      <c r="C12" s="336">
        <v>19.99</v>
      </c>
      <c r="D12" s="337">
        <v>94</v>
      </c>
      <c r="E12" s="214"/>
      <c r="F12" s="646">
        <f t="shared" si="0"/>
        <v>0</v>
      </c>
      <c r="G12" s="238">
        <v>19919</v>
      </c>
      <c r="H12" s="238"/>
      <c r="I12" s="238"/>
    </row>
    <row r="13" spans="1:9" ht="13.5" customHeight="1">
      <c r="A13" s="339" t="s">
        <v>1474</v>
      </c>
      <c r="B13" s="246" t="s">
        <v>1475</v>
      </c>
      <c r="C13" s="336">
        <v>9.99</v>
      </c>
      <c r="D13" s="340">
        <v>95</v>
      </c>
      <c r="E13" s="214"/>
      <c r="F13" s="646">
        <f t="shared" si="0"/>
        <v>0</v>
      </c>
      <c r="G13" s="238">
        <v>6642</v>
      </c>
      <c r="H13" s="238"/>
      <c r="I13" s="238"/>
    </row>
    <row r="14" spans="1:9" ht="13.5" customHeight="1">
      <c r="A14" s="220" t="s">
        <v>1476</v>
      </c>
      <c r="B14" s="335" t="s">
        <v>1477</v>
      </c>
      <c r="C14" s="336">
        <v>9.99</v>
      </c>
      <c r="D14" s="340">
        <v>95</v>
      </c>
      <c r="E14" s="214"/>
      <c r="F14" s="646">
        <f t="shared" si="0"/>
        <v>0</v>
      </c>
      <c r="G14" s="238">
        <v>4624</v>
      </c>
      <c r="H14" s="238"/>
      <c r="I14" s="238"/>
    </row>
    <row r="15" spans="1:9" ht="13.5" customHeight="1">
      <c r="A15" s="220" t="s">
        <v>1478</v>
      </c>
      <c r="B15" s="335" t="s">
        <v>1479</v>
      </c>
      <c r="C15" s="336">
        <v>9.99</v>
      </c>
      <c r="D15" s="340">
        <v>95</v>
      </c>
      <c r="E15" s="214"/>
      <c r="F15" s="646">
        <f t="shared" si="0"/>
        <v>0</v>
      </c>
      <c r="G15" s="238">
        <v>3847</v>
      </c>
      <c r="H15" s="238"/>
      <c r="I15" s="238"/>
    </row>
    <row r="16" spans="1:9" s="70" customFormat="1" ht="13.5" customHeight="1">
      <c r="A16" s="23" t="s">
        <v>1480</v>
      </c>
      <c r="B16" s="341" t="s">
        <v>1481</v>
      </c>
      <c r="C16" s="223">
        <v>19.99</v>
      </c>
      <c r="D16" s="340">
        <v>95</v>
      </c>
      <c r="E16" s="238"/>
      <c r="F16" s="634">
        <f t="shared" si="0"/>
        <v>0</v>
      </c>
      <c r="G16" s="238">
        <v>265</v>
      </c>
      <c r="H16" s="238"/>
      <c r="I16" s="238"/>
    </row>
    <row r="17" spans="1:9" s="72" customFormat="1" ht="13.5" customHeight="1">
      <c r="A17" s="23" t="s">
        <v>1482</v>
      </c>
      <c r="B17" s="341" t="s">
        <v>1483</v>
      </c>
      <c r="C17" s="223">
        <v>12.99</v>
      </c>
      <c r="D17" s="340">
        <v>95</v>
      </c>
      <c r="E17" s="247"/>
      <c r="F17" s="634">
        <f t="shared" si="0"/>
        <v>0</v>
      </c>
      <c r="G17" s="238" t="s">
        <v>4113</v>
      </c>
      <c r="H17" s="238" t="s">
        <v>4114</v>
      </c>
      <c r="I17" s="238"/>
    </row>
    <row r="18" spans="1:9" s="67" customFormat="1" ht="13.5" customHeight="1">
      <c r="A18" s="211" t="s">
        <v>1484</v>
      </c>
      <c r="B18" s="342" t="s">
        <v>1485</v>
      </c>
      <c r="C18" s="343">
        <v>6.99</v>
      </c>
      <c r="D18" s="340">
        <v>95</v>
      </c>
      <c r="E18" s="212"/>
      <c r="F18" s="646">
        <f t="shared" si="0"/>
        <v>0</v>
      </c>
      <c r="G18" s="238">
        <v>3248</v>
      </c>
      <c r="H18" s="238"/>
      <c r="I18" s="238"/>
    </row>
    <row r="19" spans="1:9" ht="13.5" customHeight="1">
      <c r="A19" s="216" t="s">
        <v>1</v>
      </c>
      <c r="B19" s="330"/>
      <c r="C19" s="331"/>
      <c r="D19" s="332"/>
      <c r="E19" s="333"/>
      <c r="F19" s="645"/>
      <c r="G19" s="238"/>
      <c r="H19" s="238"/>
      <c r="I19" s="238"/>
    </row>
    <row r="20" spans="1:9" s="67" customFormat="1" ht="13.5" customHeight="1">
      <c r="A20" s="206" t="s">
        <v>1486</v>
      </c>
      <c r="B20" s="344"/>
      <c r="C20" s="345"/>
      <c r="D20" s="346">
        <v>96</v>
      </c>
      <c r="E20" s="224"/>
      <c r="F20" s="647"/>
      <c r="G20" s="238"/>
      <c r="H20" s="238"/>
      <c r="I20" s="238"/>
    </row>
    <row r="21" spans="1:9" s="66" customFormat="1" ht="13.5" customHeight="1">
      <c r="A21" s="23" t="s">
        <v>1487</v>
      </c>
      <c r="B21" s="240" t="s">
        <v>1488</v>
      </c>
      <c r="C21" s="347">
        <v>8.99</v>
      </c>
      <c r="D21" s="340">
        <v>96</v>
      </c>
      <c r="E21" s="238"/>
      <c r="F21" s="646">
        <f aca="true" t="shared" si="1" ref="F21:F42">C21*E21</f>
        <v>0</v>
      </c>
      <c r="G21" s="238">
        <v>30</v>
      </c>
      <c r="H21" s="238"/>
      <c r="I21" s="238"/>
    </row>
    <row r="22" spans="1:9" s="66" customFormat="1" ht="13.5" customHeight="1">
      <c r="A22" s="23" t="s">
        <v>1489</v>
      </c>
      <c r="B22" s="240" t="s">
        <v>1490</v>
      </c>
      <c r="C22" s="347">
        <v>8.99</v>
      </c>
      <c r="D22" s="340">
        <v>96</v>
      </c>
      <c r="E22" s="238"/>
      <c r="F22" s="646">
        <f t="shared" si="1"/>
        <v>0</v>
      </c>
      <c r="G22" s="238">
        <v>94</v>
      </c>
      <c r="H22" s="238"/>
      <c r="I22" s="238"/>
    </row>
    <row r="23" spans="1:9" s="66" customFormat="1" ht="13.5" customHeight="1">
      <c r="A23" s="23" t="s">
        <v>1491</v>
      </c>
      <c r="B23" s="240" t="s">
        <v>1492</v>
      </c>
      <c r="C23" s="347">
        <v>8.99</v>
      </c>
      <c r="D23" s="340">
        <v>96</v>
      </c>
      <c r="E23" s="238"/>
      <c r="F23" s="646">
        <f t="shared" si="1"/>
        <v>0</v>
      </c>
      <c r="G23" s="238">
        <v>88</v>
      </c>
      <c r="H23" s="238"/>
      <c r="I23" s="238"/>
    </row>
    <row r="24" spans="1:9" s="66" customFormat="1" ht="13.5" customHeight="1">
      <c r="A24" s="23" t="s">
        <v>1493</v>
      </c>
      <c r="B24" s="240" t="s">
        <v>1494</v>
      </c>
      <c r="C24" s="347">
        <v>8.99</v>
      </c>
      <c r="D24" s="340">
        <v>96</v>
      </c>
      <c r="E24" s="238"/>
      <c r="F24" s="646">
        <f t="shared" si="1"/>
        <v>0</v>
      </c>
      <c r="G24" s="238">
        <v>58</v>
      </c>
      <c r="H24" s="238"/>
      <c r="I24" s="238"/>
    </row>
    <row r="25" spans="1:9" s="66" customFormat="1" ht="13.5" customHeight="1">
      <c r="A25" s="23" t="s">
        <v>1495</v>
      </c>
      <c r="B25" s="240" t="s">
        <v>1496</v>
      </c>
      <c r="C25" s="347">
        <v>8.99</v>
      </c>
      <c r="D25" s="340">
        <v>96</v>
      </c>
      <c r="E25" s="238"/>
      <c r="F25" s="646">
        <f t="shared" si="1"/>
        <v>0</v>
      </c>
      <c r="G25" s="238">
        <v>76</v>
      </c>
      <c r="H25" s="238"/>
      <c r="I25" s="238"/>
    </row>
    <row r="26" spans="1:9" s="66" customFormat="1" ht="13.5" customHeight="1">
      <c r="A26" s="23" t="s">
        <v>755</v>
      </c>
      <c r="B26" s="240" t="s">
        <v>1497</v>
      </c>
      <c r="C26" s="347">
        <v>8.99</v>
      </c>
      <c r="D26" s="340">
        <v>96</v>
      </c>
      <c r="E26" s="238"/>
      <c r="F26" s="646">
        <f t="shared" si="1"/>
        <v>0</v>
      </c>
      <c r="G26" s="238">
        <v>50</v>
      </c>
      <c r="H26" s="238"/>
      <c r="I26" s="238"/>
    </row>
    <row r="27" spans="1:9" s="66" customFormat="1" ht="13.5" customHeight="1">
      <c r="A27" s="23" t="s">
        <v>756</v>
      </c>
      <c r="B27" s="240" t="s">
        <v>1498</v>
      </c>
      <c r="C27" s="347">
        <v>8.99</v>
      </c>
      <c r="D27" s="340">
        <v>96</v>
      </c>
      <c r="E27" s="238"/>
      <c r="F27" s="646">
        <f t="shared" si="1"/>
        <v>0</v>
      </c>
      <c r="G27" s="238">
        <v>67</v>
      </c>
      <c r="H27" s="238"/>
      <c r="I27" s="238"/>
    </row>
    <row r="28" spans="1:9" s="66" customFormat="1" ht="13.5" customHeight="1">
      <c r="A28" s="23" t="s">
        <v>1499</v>
      </c>
      <c r="B28" s="240" t="s">
        <v>1500</v>
      </c>
      <c r="C28" s="347">
        <v>8.99</v>
      </c>
      <c r="D28" s="340">
        <v>96</v>
      </c>
      <c r="E28" s="238"/>
      <c r="F28" s="646">
        <f t="shared" si="1"/>
        <v>0</v>
      </c>
      <c r="G28" s="238">
        <v>59</v>
      </c>
      <c r="H28" s="238"/>
      <c r="I28" s="238"/>
    </row>
    <row r="29" spans="1:9" s="66" customFormat="1" ht="13.5" customHeight="1">
      <c r="A29" s="23" t="s">
        <v>1501</v>
      </c>
      <c r="B29" s="240" t="s">
        <v>1502</v>
      </c>
      <c r="C29" s="347">
        <v>8.99</v>
      </c>
      <c r="D29" s="340">
        <v>96</v>
      </c>
      <c r="E29" s="238"/>
      <c r="F29" s="646">
        <f t="shared" si="1"/>
        <v>0</v>
      </c>
      <c r="G29" s="238">
        <v>109</v>
      </c>
      <c r="H29" s="238"/>
      <c r="I29" s="238"/>
    </row>
    <row r="30" spans="1:9" s="66" customFormat="1" ht="13.5" customHeight="1">
      <c r="A30" s="23" t="s">
        <v>1503</v>
      </c>
      <c r="B30" s="240" t="s">
        <v>1504</v>
      </c>
      <c r="C30" s="347">
        <v>8.99</v>
      </c>
      <c r="D30" s="340">
        <v>96</v>
      </c>
      <c r="E30" s="238"/>
      <c r="F30" s="646">
        <f t="shared" si="1"/>
        <v>0</v>
      </c>
      <c r="G30" s="238">
        <v>111</v>
      </c>
      <c r="H30" s="238"/>
      <c r="I30" s="238"/>
    </row>
    <row r="31" spans="1:9" s="66" customFormat="1" ht="13.5" customHeight="1">
      <c r="A31" s="23" t="s">
        <v>757</v>
      </c>
      <c r="B31" s="240" t="s">
        <v>1505</v>
      </c>
      <c r="C31" s="347">
        <v>8.99</v>
      </c>
      <c r="D31" s="340">
        <v>96</v>
      </c>
      <c r="E31" s="238"/>
      <c r="F31" s="646">
        <f t="shared" si="1"/>
        <v>0</v>
      </c>
      <c r="G31" s="238">
        <v>156</v>
      </c>
      <c r="H31" s="238"/>
      <c r="I31" s="238"/>
    </row>
    <row r="32" spans="1:9" s="66" customFormat="1" ht="13.5" customHeight="1">
      <c r="A32" s="23" t="s">
        <v>758</v>
      </c>
      <c r="B32" s="240" t="s">
        <v>1506</v>
      </c>
      <c r="C32" s="347">
        <v>8.99</v>
      </c>
      <c r="D32" s="340">
        <v>96</v>
      </c>
      <c r="E32" s="238"/>
      <c r="F32" s="646">
        <f t="shared" si="1"/>
        <v>0</v>
      </c>
      <c r="G32" s="238">
        <v>1</v>
      </c>
      <c r="H32" s="238" t="s">
        <v>4114</v>
      </c>
      <c r="I32" s="238"/>
    </row>
    <row r="33" spans="1:9" s="66" customFormat="1" ht="13.5" customHeight="1">
      <c r="A33" s="23" t="s">
        <v>759</v>
      </c>
      <c r="B33" s="240" t="s">
        <v>1507</v>
      </c>
      <c r="C33" s="347">
        <v>8.99</v>
      </c>
      <c r="D33" s="340">
        <v>96</v>
      </c>
      <c r="E33" s="238"/>
      <c r="F33" s="646">
        <f t="shared" si="1"/>
        <v>0</v>
      </c>
      <c r="G33" s="238">
        <v>36</v>
      </c>
      <c r="H33" s="238"/>
      <c r="I33" s="238"/>
    </row>
    <row r="34" spans="1:9" s="66" customFormat="1" ht="13.5" customHeight="1">
      <c r="A34" s="23" t="s">
        <v>752</v>
      </c>
      <c r="B34" s="348" t="s">
        <v>1508</v>
      </c>
      <c r="C34" s="347">
        <v>8.99</v>
      </c>
      <c r="D34" s="340">
        <v>96</v>
      </c>
      <c r="E34" s="238"/>
      <c r="F34" s="646">
        <f t="shared" si="1"/>
        <v>0</v>
      </c>
      <c r="G34" s="238">
        <v>188</v>
      </c>
      <c r="H34" s="238"/>
      <c r="I34" s="238"/>
    </row>
    <row r="35" spans="1:9" s="66" customFormat="1" ht="13.5" customHeight="1">
      <c r="A35" s="23" t="s">
        <v>753</v>
      </c>
      <c r="B35" s="348" t="s">
        <v>1509</v>
      </c>
      <c r="C35" s="347">
        <v>8.99</v>
      </c>
      <c r="D35" s="340">
        <v>96</v>
      </c>
      <c r="E35" s="238"/>
      <c r="F35" s="646">
        <f t="shared" si="1"/>
        <v>0</v>
      </c>
      <c r="G35" s="238">
        <v>3</v>
      </c>
      <c r="H35" s="238" t="s">
        <v>4114</v>
      </c>
      <c r="I35" s="238"/>
    </row>
    <row r="36" spans="1:9" s="66" customFormat="1" ht="13.5" customHeight="1">
      <c r="A36" s="23" t="s">
        <v>754</v>
      </c>
      <c r="B36" s="348" t="s">
        <v>1510</v>
      </c>
      <c r="C36" s="347">
        <v>8.99</v>
      </c>
      <c r="D36" s="340">
        <v>96</v>
      </c>
      <c r="E36" s="238"/>
      <c r="F36" s="646">
        <f t="shared" si="1"/>
        <v>0</v>
      </c>
      <c r="G36" s="238">
        <v>47</v>
      </c>
      <c r="H36" s="238"/>
      <c r="I36" s="238"/>
    </row>
    <row r="37" spans="1:9" s="66" customFormat="1" ht="13.5" customHeight="1">
      <c r="A37" s="23" t="s">
        <v>1511</v>
      </c>
      <c r="B37" s="240" t="s">
        <v>1512</v>
      </c>
      <c r="C37" s="347">
        <v>8.99</v>
      </c>
      <c r="D37" s="340">
        <v>96</v>
      </c>
      <c r="E37" s="238"/>
      <c r="F37" s="646">
        <f t="shared" si="1"/>
        <v>0</v>
      </c>
      <c r="G37" s="238">
        <v>297</v>
      </c>
      <c r="H37" s="238"/>
      <c r="I37" s="238"/>
    </row>
    <row r="38" spans="1:9" s="66" customFormat="1" ht="13.5" customHeight="1">
      <c r="A38" s="23" t="s">
        <v>1513</v>
      </c>
      <c r="B38" s="240" t="s">
        <v>1514</v>
      </c>
      <c r="C38" s="347">
        <v>8.99</v>
      </c>
      <c r="D38" s="340">
        <v>96</v>
      </c>
      <c r="E38" s="238"/>
      <c r="F38" s="646">
        <f t="shared" si="1"/>
        <v>0</v>
      </c>
      <c r="G38" s="238">
        <v>297</v>
      </c>
      <c r="H38" s="238"/>
      <c r="I38" s="238"/>
    </row>
    <row r="39" spans="1:9" s="66" customFormat="1" ht="13.5" customHeight="1">
      <c r="A39" s="23" t="s">
        <v>1515</v>
      </c>
      <c r="B39" s="240" t="s">
        <v>1516</v>
      </c>
      <c r="C39" s="347">
        <v>8.99</v>
      </c>
      <c r="D39" s="340">
        <v>96</v>
      </c>
      <c r="E39" s="238"/>
      <c r="F39" s="646">
        <f t="shared" si="1"/>
        <v>0</v>
      </c>
      <c r="G39" s="238">
        <v>295</v>
      </c>
      <c r="H39" s="238"/>
      <c r="I39" s="238"/>
    </row>
    <row r="40" spans="1:9" s="66" customFormat="1" ht="13.5" customHeight="1">
      <c r="A40" s="23" t="s">
        <v>1517</v>
      </c>
      <c r="B40" s="240" t="s">
        <v>1518</v>
      </c>
      <c r="C40" s="347">
        <v>8.99</v>
      </c>
      <c r="D40" s="340">
        <v>96</v>
      </c>
      <c r="E40" s="238"/>
      <c r="F40" s="646">
        <f t="shared" si="1"/>
        <v>0</v>
      </c>
      <c r="G40" s="238">
        <v>396</v>
      </c>
      <c r="H40" s="238"/>
      <c r="I40" s="238"/>
    </row>
    <row r="41" spans="1:9" s="66" customFormat="1" ht="13.5" customHeight="1">
      <c r="A41" s="23" t="s">
        <v>1519</v>
      </c>
      <c r="B41" s="240" t="s">
        <v>1520</v>
      </c>
      <c r="C41" s="347">
        <v>8.99</v>
      </c>
      <c r="D41" s="340">
        <v>96</v>
      </c>
      <c r="E41" s="238"/>
      <c r="F41" s="646">
        <f t="shared" si="1"/>
        <v>0</v>
      </c>
      <c r="G41" s="238">
        <v>397</v>
      </c>
      <c r="H41" s="238"/>
      <c r="I41" s="238"/>
    </row>
    <row r="42" spans="1:9" s="66" customFormat="1" ht="13.5" customHeight="1">
      <c r="A42" s="23" t="s">
        <v>1521</v>
      </c>
      <c r="B42" s="240" t="s">
        <v>1522</v>
      </c>
      <c r="C42" s="347">
        <v>8.99</v>
      </c>
      <c r="D42" s="340">
        <v>96</v>
      </c>
      <c r="E42" s="238"/>
      <c r="F42" s="646">
        <f t="shared" si="1"/>
        <v>0</v>
      </c>
      <c r="G42" s="238">
        <v>397</v>
      </c>
      <c r="H42" s="238"/>
      <c r="I42" s="238"/>
    </row>
    <row r="43" spans="1:9" ht="13.5" customHeight="1">
      <c r="A43" s="339" t="s">
        <v>1523</v>
      </c>
      <c r="B43" s="335" t="s">
        <v>1524</v>
      </c>
      <c r="C43" s="336">
        <v>9.99</v>
      </c>
      <c r="D43" s="340">
        <v>97</v>
      </c>
      <c r="E43" s="214"/>
      <c r="F43" s="646">
        <f>C43*E43</f>
        <v>0</v>
      </c>
      <c r="G43" s="238" t="s">
        <v>4117</v>
      </c>
      <c r="H43" s="238"/>
      <c r="I43" s="238"/>
    </row>
    <row r="44" spans="1:9" s="72" customFormat="1" ht="13.5" customHeight="1">
      <c r="A44" s="87" t="s">
        <v>760</v>
      </c>
      <c r="B44" s="246" t="s">
        <v>1525</v>
      </c>
      <c r="C44" s="223">
        <v>9.99</v>
      </c>
      <c r="D44" s="340">
        <v>97</v>
      </c>
      <c r="E44" s="247"/>
      <c r="F44" s="646">
        <f>C44*E44</f>
        <v>0</v>
      </c>
      <c r="G44" s="238">
        <v>285</v>
      </c>
      <c r="H44" s="238"/>
      <c r="I44" s="238"/>
    </row>
    <row r="45" spans="1:9" s="72" customFormat="1" ht="13.5" customHeight="1">
      <c r="A45" s="218" t="s">
        <v>1526</v>
      </c>
      <c r="B45" s="248"/>
      <c r="C45" s="352"/>
      <c r="D45" s="353">
        <v>97</v>
      </c>
      <c r="E45" s="250"/>
      <c r="F45" s="648"/>
      <c r="G45" s="238"/>
      <c r="H45" s="238"/>
      <c r="I45" s="238"/>
    </row>
    <row r="46" spans="1:9" s="72" customFormat="1" ht="13.5" customHeight="1">
      <c r="A46" s="87" t="s">
        <v>1527</v>
      </c>
      <c r="B46" s="349" t="s">
        <v>1528</v>
      </c>
      <c r="C46" s="223">
        <v>13.99</v>
      </c>
      <c r="D46" s="340">
        <v>97</v>
      </c>
      <c r="E46" s="247"/>
      <c r="F46" s="634">
        <f aca="true" t="shared" si="2" ref="F46:F54">C46*E46</f>
        <v>0</v>
      </c>
      <c r="G46" s="238">
        <v>1315</v>
      </c>
      <c r="H46" s="238"/>
      <c r="I46" s="238"/>
    </row>
    <row r="47" spans="1:9" s="72" customFormat="1" ht="13.5" customHeight="1">
      <c r="A47" s="87" t="s">
        <v>1529</v>
      </c>
      <c r="B47" s="349" t="s">
        <v>1530</v>
      </c>
      <c r="C47" s="223">
        <v>13.99</v>
      </c>
      <c r="D47" s="340">
        <v>97</v>
      </c>
      <c r="E47" s="247"/>
      <c r="F47" s="634">
        <f t="shared" si="2"/>
        <v>0</v>
      </c>
      <c r="G47" s="238">
        <v>254</v>
      </c>
      <c r="H47" s="238"/>
      <c r="I47" s="238"/>
    </row>
    <row r="48" spans="1:9" s="72" customFormat="1" ht="13.5" customHeight="1">
      <c r="A48" s="87" t="s">
        <v>1531</v>
      </c>
      <c r="B48" s="349" t="s">
        <v>1532</v>
      </c>
      <c r="C48" s="223">
        <v>13.99</v>
      </c>
      <c r="D48" s="340">
        <v>97</v>
      </c>
      <c r="E48" s="247"/>
      <c r="F48" s="634">
        <f t="shared" si="2"/>
        <v>0</v>
      </c>
      <c r="G48" s="238">
        <v>304</v>
      </c>
      <c r="H48" s="238"/>
      <c r="I48" s="238"/>
    </row>
    <row r="49" spans="1:9" s="72" customFormat="1" ht="13.5" customHeight="1">
      <c r="A49" s="87" t="s">
        <v>1533</v>
      </c>
      <c r="B49" s="349" t="s">
        <v>1534</v>
      </c>
      <c r="C49" s="223">
        <v>13.99</v>
      </c>
      <c r="D49" s="340">
        <v>97</v>
      </c>
      <c r="E49" s="247"/>
      <c r="F49" s="634">
        <f t="shared" si="2"/>
        <v>0</v>
      </c>
      <c r="G49" s="238">
        <v>1278</v>
      </c>
      <c r="H49" s="238"/>
      <c r="I49" s="238"/>
    </row>
    <row r="50" spans="1:9" s="72" customFormat="1" ht="13.5" customHeight="1">
      <c r="A50" s="87" t="s">
        <v>1535</v>
      </c>
      <c r="B50" s="349" t="s">
        <v>1536</v>
      </c>
      <c r="C50" s="223">
        <v>13.99</v>
      </c>
      <c r="D50" s="340">
        <v>97</v>
      </c>
      <c r="E50" s="247"/>
      <c r="F50" s="634">
        <f t="shared" si="2"/>
        <v>0</v>
      </c>
      <c r="G50" s="238">
        <v>259</v>
      </c>
      <c r="H50" s="238"/>
      <c r="I50" s="238"/>
    </row>
    <row r="51" spans="1:9" s="72" customFormat="1" ht="13.5" customHeight="1">
      <c r="A51" s="87" t="s">
        <v>1537</v>
      </c>
      <c r="B51" s="349" t="s">
        <v>1538</v>
      </c>
      <c r="C51" s="223">
        <v>13.99</v>
      </c>
      <c r="D51" s="340">
        <v>97</v>
      </c>
      <c r="E51" s="247"/>
      <c r="F51" s="634">
        <f t="shared" si="2"/>
        <v>0</v>
      </c>
      <c r="G51" s="238">
        <v>234</v>
      </c>
      <c r="H51" s="238"/>
      <c r="I51" s="238"/>
    </row>
    <row r="52" spans="1:9" s="72" customFormat="1" ht="13.5" customHeight="1">
      <c r="A52" s="87" t="s">
        <v>1539</v>
      </c>
      <c r="B52" s="349" t="s">
        <v>1540</v>
      </c>
      <c r="C52" s="223">
        <v>13.99</v>
      </c>
      <c r="D52" s="340">
        <v>97</v>
      </c>
      <c r="E52" s="247"/>
      <c r="F52" s="634">
        <f t="shared" si="2"/>
        <v>0</v>
      </c>
      <c r="G52" s="238">
        <v>308</v>
      </c>
      <c r="H52" s="238"/>
      <c r="I52" s="238"/>
    </row>
    <row r="53" spans="1:9" s="72" customFormat="1" ht="13.5" customHeight="1">
      <c r="A53" s="87" t="s">
        <v>1541</v>
      </c>
      <c r="B53" s="349" t="s">
        <v>1542</v>
      </c>
      <c r="C53" s="223">
        <v>13.99</v>
      </c>
      <c r="D53" s="340">
        <v>97</v>
      </c>
      <c r="E53" s="247"/>
      <c r="F53" s="634">
        <f t="shared" si="2"/>
        <v>0</v>
      </c>
      <c r="G53" s="238">
        <v>254</v>
      </c>
      <c r="H53" s="238"/>
      <c r="I53" s="238"/>
    </row>
    <row r="54" spans="1:9" s="70" customFormat="1" ht="13.5" customHeight="1">
      <c r="A54" s="23" t="s">
        <v>761</v>
      </c>
      <c r="B54" s="341" t="s">
        <v>1543</v>
      </c>
      <c r="C54" s="223">
        <v>12.99</v>
      </c>
      <c r="D54" s="340">
        <v>97</v>
      </c>
      <c r="E54" s="238"/>
      <c r="F54" s="634">
        <f t="shared" si="2"/>
        <v>0</v>
      </c>
      <c r="G54" s="238">
        <v>273</v>
      </c>
      <c r="H54" s="238"/>
      <c r="I54" s="238"/>
    </row>
    <row r="55" spans="1:9" ht="13.5" customHeight="1">
      <c r="A55" s="216" t="s">
        <v>3936</v>
      </c>
      <c r="B55" s="330"/>
      <c r="C55" s="331"/>
      <c r="D55" s="332"/>
      <c r="E55" s="333"/>
      <c r="F55" s="645"/>
      <c r="G55" s="238"/>
      <c r="H55" s="238"/>
      <c r="I55" s="238"/>
    </row>
    <row r="56" spans="1:9" ht="13.5" customHeight="1">
      <c r="A56" s="87" t="s">
        <v>3937</v>
      </c>
      <c r="B56" s="335" t="s">
        <v>3938</v>
      </c>
      <c r="C56" s="336">
        <v>16.99</v>
      </c>
      <c r="D56" s="337">
        <v>98</v>
      </c>
      <c r="E56" s="214"/>
      <c r="F56" s="646">
        <f aca="true" t="shared" si="3" ref="F56:F61">C56*E56</f>
        <v>0</v>
      </c>
      <c r="G56" s="238">
        <v>8373</v>
      </c>
      <c r="H56" s="238"/>
      <c r="I56" s="238"/>
    </row>
    <row r="57" spans="1:9" ht="13.5" customHeight="1">
      <c r="A57" s="87" t="s">
        <v>3939</v>
      </c>
      <c r="B57" s="335" t="s">
        <v>3940</v>
      </c>
      <c r="C57" s="336">
        <v>16.99</v>
      </c>
      <c r="D57" s="337">
        <v>98</v>
      </c>
      <c r="E57" s="214"/>
      <c r="F57" s="646">
        <f t="shared" si="3"/>
        <v>0</v>
      </c>
      <c r="G57" s="238">
        <v>2992</v>
      </c>
      <c r="H57" s="238"/>
      <c r="I57" s="238"/>
    </row>
    <row r="58" spans="1:9" ht="13.5" customHeight="1">
      <c r="A58" s="87" t="s">
        <v>3941</v>
      </c>
      <c r="B58" s="350" t="s">
        <v>3942</v>
      </c>
      <c r="C58" s="336">
        <v>7.99</v>
      </c>
      <c r="D58" s="337">
        <v>98</v>
      </c>
      <c r="E58" s="214"/>
      <c r="F58" s="646">
        <f t="shared" si="3"/>
        <v>0</v>
      </c>
      <c r="G58" s="238">
        <v>4184</v>
      </c>
      <c r="H58" s="238"/>
      <c r="I58" s="238"/>
    </row>
    <row r="59" spans="1:9" ht="13.5" customHeight="1">
      <c r="A59" s="87" t="s">
        <v>3943</v>
      </c>
      <c r="B59" s="246" t="s">
        <v>3944</v>
      </c>
      <c r="C59" s="336">
        <v>9.99</v>
      </c>
      <c r="D59" s="337">
        <v>98</v>
      </c>
      <c r="E59" s="214"/>
      <c r="F59" s="646">
        <f t="shared" si="3"/>
        <v>0</v>
      </c>
      <c r="G59" s="238"/>
      <c r="H59" s="238"/>
      <c r="I59" s="238" t="s">
        <v>4122</v>
      </c>
    </row>
    <row r="60" spans="1:9" ht="13.5" customHeight="1">
      <c r="A60" s="87" t="s">
        <v>3945</v>
      </c>
      <c r="B60" s="246" t="s">
        <v>3946</v>
      </c>
      <c r="C60" s="336">
        <v>13.99</v>
      </c>
      <c r="D60" s="337">
        <v>98</v>
      </c>
      <c r="E60" s="214"/>
      <c r="F60" s="646">
        <f t="shared" si="3"/>
        <v>0</v>
      </c>
      <c r="G60" s="238">
        <v>9734</v>
      </c>
      <c r="H60" s="238"/>
      <c r="I60" s="238"/>
    </row>
    <row r="61" spans="1:9" ht="13.5" customHeight="1">
      <c r="A61" s="87" t="s">
        <v>3947</v>
      </c>
      <c r="B61" s="246" t="s">
        <v>3948</v>
      </c>
      <c r="C61" s="336">
        <v>10.99</v>
      </c>
      <c r="D61" s="337">
        <v>98</v>
      </c>
      <c r="E61" s="214"/>
      <c r="F61" s="646">
        <f t="shared" si="3"/>
        <v>0</v>
      </c>
      <c r="G61" s="238"/>
      <c r="H61" s="238"/>
      <c r="I61" s="238" t="s">
        <v>4122</v>
      </c>
    </row>
    <row r="62" spans="1:9" ht="13.5" customHeight="1">
      <c r="A62" s="220"/>
      <c r="B62" s="335"/>
      <c r="C62" s="351"/>
      <c r="D62" s="337"/>
      <c r="E62" s="214"/>
      <c r="F62" s="646"/>
      <c r="G62" s="23"/>
      <c r="H62" s="23"/>
      <c r="I62" s="23"/>
    </row>
    <row r="63" spans="1:9" ht="13.5" customHeight="1" thickBot="1">
      <c r="A63" s="205"/>
      <c r="B63" s="321"/>
      <c r="C63" s="322"/>
      <c r="D63" s="323"/>
      <c r="E63" s="197" t="s">
        <v>3780</v>
      </c>
      <c r="F63" s="649">
        <f>SUM(F8:F61)</f>
        <v>0</v>
      </c>
      <c r="G63" s="23"/>
      <c r="H63" s="23"/>
      <c r="I63" s="23"/>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46"/>
  <sheetViews>
    <sheetView zoomScalePageLayoutView="0" workbookViewId="0" topLeftCell="A130">
      <selection activeCell="H9" sqref="H9"/>
    </sheetView>
  </sheetViews>
  <sheetFormatPr defaultColWidth="9.140625" defaultRowHeight="13.5" customHeight="1"/>
  <cols>
    <col min="1" max="1" width="43.8515625" style="11" customWidth="1"/>
    <col min="2" max="2" width="18.57421875" style="112" customWidth="1"/>
    <col min="3" max="3" width="10.57421875" style="11" customWidth="1"/>
    <col min="4" max="4" width="10.7109375" style="11" customWidth="1"/>
    <col min="5" max="5" width="9.00390625" style="58" customWidth="1"/>
    <col min="6" max="6" width="14.28125" style="113" customWidth="1"/>
    <col min="7" max="7" width="11.421875" style="58" bestFit="1" customWidth="1"/>
    <col min="8" max="8" width="12.28125" style="58" bestFit="1" customWidth="1"/>
    <col min="9" max="16384" width="9.140625" style="11" customWidth="1"/>
  </cols>
  <sheetData>
    <row r="1" spans="1:8" s="2" customFormat="1" ht="12.75">
      <c r="A1" s="45" t="s">
        <v>613</v>
      </c>
      <c r="B1" s="59"/>
      <c r="C1" s="10"/>
      <c r="D1" s="10"/>
      <c r="E1" s="10"/>
      <c r="F1" s="57"/>
      <c r="G1" s="57"/>
      <c r="H1" s="62"/>
    </row>
    <row r="2" spans="1:8" s="2" customFormat="1" ht="12.75">
      <c r="A2" s="25"/>
      <c r="B2" s="60"/>
      <c r="C2" s="28"/>
      <c r="E2" s="3"/>
      <c r="F2" s="62"/>
      <c r="G2" s="62"/>
      <c r="H2" s="62"/>
    </row>
    <row r="3" spans="1:8" s="2" customFormat="1" ht="12.75" customHeight="1">
      <c r="A3" s="46" t="s">
        <v>1205</v>
      </c>
      <c r="B3" s="61"/>
      <c r="C3" s="11"/>
      <c r="D3" s="11"/>
      <c r="E3" s="11"/>
      <c r="F3" s="58"/>
      <c r="G3" s="57"/>
      <c r="H3" s="62"/>
    </row>
    <row r="4" spans="1:8" s="2" customFormat="1" ht="13.5" thickBot="1">
      <c r="A4" s="11"/>
      <c r="B4" s="61"/>
      <c r="C4" s="11"/>
      <c r="D4" s="11"/>
      <c r="E4" s="11"/>
      <c r="F4" s="58"/>
      <c r="G4" s="62"/>
      <c r="H4" s="62"/>
    </row>
    <row r="5" spans="1:8" s="2" customFormat="1" ht="13.5" thickBot="1">
      <c r="A5" s="24" t="s">
        <v>611</v>
      </c>
      <c r="B5" s="8">
        <v>1</v>
      </c>
      <c r="C5" s="5" t="s">
        <v>612</v>
      </c>
      <c r="D5" s="26"/>
      <c r="E5" s="9"/>
      <c r="F5" s="62"/>
      <c r="G5" s="62"/>
      <c r="H5" s="62"/>
    </row>
    <row r="7" spans="1:8" s="64" customFormat="1" ht="30" customHeight="1">
      <c r="A7" s="324" t="s">
        <v>1097</v>
      </c>
      <c r="B7" s="325" t="s">
        <v>1972</v>
      </c>
      <c r="C7" s="326" t="s">
        <v>1083</v>
      </c>
      <c r="D7" s="327" t="s">
        <v>3781</v>
      </c>
      <c r="E7" s="328" t="s">
        <v>1121</v>
      </c>
      <c r="F7" s="329" t="s">
        <v>1122</v>
      </c>
      <c r="G7" s="620" t="s">
        <v>4109</v>
      </c>
      <c r="H7" s="621" t="s">
        <v>4110</v>
      </c>
    </row>
    <row r="8" spans="1:8" ht="13.5" customHeight="1">
      <c r="A8" s="216" t="s">
        <v>3787</v>
      </c>
      <c r="B8" s="330"/>
      <c r="C8" s="355"/>
      <c r="D8" s="353"/>
      <c r="E8" s="356"/>
      <c r="F8" s="334"/>
      <c r="G8" s="334"/>
      <c r="H8" s="334"/>
    </row>
    <row r="9" spans="1:8" s="71" customFormat="1" ht="13.5" customHeight="1">
      <c r="A9" s="23" t="s">
        <v>3788</v>
      </c>
      <c r="B9" s="240" t="s">
        <v>3789</v>
      </c>
      <c r="C9" s="357">
        <v>4.99</v>
      </c>
      <c r="D9" s="23">
        <v>86</v>
      </c>
      <c r="E9" s="212"/>
      <c r="F9" s="237">
        <f>C9*E9</f>
        <v>0</v>
      </c>
      <c r="G9" s="238">
        <v>3787</v>
      </c>
      <c r="H9" s="238"/>
    </row>
    <row r="10" spans="1:8" s="71" customFormat="1" ht="13.5" customHeight="1">
      <c r="A10" s="23" t="s">
        <v>3790</v>
      </c>
      <c r="B10" s="240" t="s">
        <v>3791</v>
      </c>
      <c r="C10" s="357">
        <v>4.99</v>
      </c>
      <c r="D10" s="23">
        <v>86</v>
      </c>
      <c r="E10" s="212"/>
      <c r="F10" s="237">
        <f aca="true" t="shared" si="0" ref="F10:F85">C10*E10</f>
        <v>0</v>
      </c>
      <c r="G10" s="238">
        <v>4944</v>
      </c>
      <c r="H10" s="238"/>
    </row>
    <row r="11" spans="1:8" s="71" customFormat="1" ht="13.5" customHeight="1">
      <c r="A11" s="23" t="s">
        <v>3792</v>
      </c>
      <c r="B11" s="240" t="s">
        <v>3793</v>
      </c>
      <c r="C11" s="357">
        <v>4.99</v>
      </c>
      <c r="D11" s="23">
        <v>86</v>
      </c>
      <c r="E11" s="212"/>
      <c r="F11" s="237">
        <f t="shared" si="0"/>
        <v>0</v>
      </c>
      <c r="G11" s="238">
        <v>1659</v>
      </c>
      <c r="H11" s="238"/>
    </row>
    <row r="12" spans="1:8" s="71" customFormat="1" ht="13.5" customHeight="1">
      <c r="A12" s="23" t="s">
        <v>3794</v>
      </c>
      <c r="B12" s="240" t="s">
        <v>3795</v>
      </c>
      <c r="C12" s="357">
        <v>4.99</v>
      </c>
      <c r="D12" s="23">
        <v>86</v>
      </c>
      <c r="E12" s="212"/>
      <c r="F12" s="237">
        <f t="shared" si="0"/>
        <v>0</v>
      </c>
      <c r="G12" s="238">
        <v>4119</v>
      </c>
      <c r="H12" s="238"/>
    </row>
    <row r="13" spans="1:8" s="71" customFormat="1" ht="13.5" customHeight="1">
      <c r="A13" s="23" t="s">
        <v>3796</v>
      </c>
      <c r="B13" s="240" t="s">
        <v>3797</v>
      </c>
      <c r="C13" s="357">
        <v>4.99</v>
      </c>
      <c r="D13" s="23">
        <v>86</v>
      </c>
      <c r="E13" s="212"/>
      <c r="F13" s="237">
        <f t="shared" si="0"/>
        <v>0</v>
      </c>
      <c r="G13" s="238">
        <v>4816</v>
      </c>
      <c r="H13" s="238"/>
    </row>
    <row r="14" spans="1:8" s="71" customFormat="1" ht="13.5" customHeight="1">
      <c r="A14" s="23" t="s">
        <v>3798</v>
      </c>
      <c r="B14" s="240" t="s">
        <v>3799</v>
      </c>
      <c r="C14" s="357">
        <v>4.99</v>
      </c>
      <c r="D14" s="23">
        <v>86</v>
      </c>
      <c r="E14" s="212"/>
      <c r="F14" s="237">
        <f t="shared" si="0"/>
        <v>0</v>
      </c>
      <c r="G14" s="238">
        <v>5616</v>
      </c>
      <c r="H14" s="238"/>
    </row>
    <row r="15" spans="1:8" s="71" customFormat="1" ht="13.5" customHeight="1">
      <c r="A15" s="23" t="s">
        <v>3800</v>
      </c>
      <c r="B15" s="240" t="s">
        <v>3801</v>
      </c>
      <c r="C15" s="357">
        <v>4.99</v>
      </c>
      <c r="D15" s="23">
        <v>86</v>
      </c>
      <c r="E15" s="212"/>
      <c r="F15" s="237">
        <f t="shared" si="0"/>
        <v>0</v>
      </c>
      <c r="G15" s="238">
        <v>4325</v>
      </c>
      <c r="H15" s="238"/>
    </row>
    <row r="16" spans="1:8" s="71" customFormat="1" ht="13.5" customHeight="1">
      <c r="A16" s="23" t="s">
        <v>3802</v>
      </c>
      <c r="B16" s="240" t="s">
        <v>3803</v>
      </c>
      <c r="C16" s="357">
        <v>4.99</v>
      </c>
      <c r="D16" s="23">
        <v>86</v>
      </c>
      <c r="E16" s="212"/>
      <c r="F16" s="237">
        <f t="shared" si="0"/>
        <v>0</v>
      </c>
      <c r="G16" s="238">
        <v>5988</v>
      </c>
      <c r="H16" s="238"/>
    </row>
    <row r="17" spans="1:8" s="71" customFormat="1" ht="13.5" customHeight="1">
      <c r="A17" s="23" t="s">
        <v>3804</v>
      </c>
      <c r="B17" s="240" t="s">
        <v>3805</v>
      </c>
      <c r="C17" s="357">
        <v>4.99</v>
      </c>
      <c r="D17" s="23">
        <v>86</v>
      </c>
      <c r="E17" s="212"/>
      <c r="F17" s="237">
        <f t="shared" si="0"/>
        <v>0</v>
      </c>
      <c r="G17" s="238">
        <v>5318</v>
      </c>
      <c r="H17" s="238"/>
    </row>
    <row r="18" spans="1:8" ht="13.5" customHeight="1">
      <c r="A18" s="358" t="s">
        <v>1424</v>
      </c>
      <c r="B18" s="359" t="s">
        <v>1425</v>
      </c>
      <c r="C18" s="357">
        <v>4.99</v>
      </c>
      <c r="D18" s="23">
        <v>86</v>
      </c>
      <c r="E18" s="214"/>
      <c r="F18" s="237">
        <f t="shared" si="0"/>
        <v>0</v>
      </c>
      <c r="G18" s="238">
        <v>8196</v>
      </c>
      <c r="H18" s="238"/>
    </row>
    <row r="19" spans="1:8" ht="13.5" customHeight="1">
      <c r="A19" s="358" t="s">
        <v>1426</v>
      </c>
      <c r="B19" s="359" t="s">
        <v>1427</v>
      </c>
      <c r="C19" s="357">
        <v>4.99</v>
      </c>
      <c r="D19" s="23">
        <v>86</v>
      </c>
      <c r="E19" s="214"/>
      <c r="F19" s="237">
        <f t="shared" si="0"/>
        <v>0</v>
      </c>
      <c r="G19" s="238">
        <v>8158</v>
      </c>
      <c r="H19" s="238"/>
    </row>
    <row r="20" spans="1:8" ht="13.5" customHeight="1">
      <c r="A20" s="360" t="s">
        <v>1428</v>
      </c>
      <c r="B20" s="361" t="s">
        <v>1429</v>
      </c>
      <c r="C20" s="357">
        <v>4.99</v>
      </c>
      <c r="D20" s="23">
        <v>87</v>
      </c>
      <c r="E20" s="214"/>
      <c r="F20" s="237">
        <f t="shared" si="0"/>
        <v>0</v>
      </c>
      <c r="G20" s="238">
        <v>8456</v>
      </c>
      <c r="H20" s="238"/>
    </row>
    <row r="21" spans="1:8" ht="13.5" customHeight="1">
      <c r="A21" s="360" t="s">
        <v>1430</v>
      </c>
      <c r="B21" s="361" t="s">
        <v>1431</v>
      </c>
      <c r="C21" s="357">
        <v>4.99</v>
      </c>
      <c r="D21" s="23">
        <v>87</v>
      </c>
      <c r="E21" s="214"/>
      <c r="F21" s="237">
        <f t="shared" si="0"/>
        <v>0</v>
      </c>
      <c r="G21" s="238">
        <v>8472</v>
      </c>
      <c r="H21" s="238"/>
    </row>
    <row r="22" spans="1:8" ht="13.5" customHeight="1">
      <c r="A22" s="360" t="s">
        <v>1432</v>
      </c>
      <c r="B22" s="361" t="s">
        <v>1433</v>
      </c>
      <c r="C22" s="357">
        <v>4.99</v>
      </c>
      <c r="D22" s="23">
        <v>87</v>
      </c>
      <c r="E22" s="214"/>
      <c r="F22" s="237">
        <f t="shared" si="0"/>
        <v>0</v>
      </c>
      <c r="G22" s="238">
        <v>8452</v>
      </c>
      <c r="H22" s="238"/>
    </row>
    <row r="23" spans="1:8" ht="13.5" customHeight="1">
      <c r="A23" s="360" t="s">
        <v>1434</v>
      </c>
      <c r="B23" s="361" t="s">
        <v>1435</v>
      </c>
      <c r="C23" s="357">
        <v>4.99</v>
      </c>
      <c r="D23" s="23">
        <v>87</v>
      </c>
      <c r="E23" s="214"/>
      <c r="F23" s="237">
        <f t="shared" si="0"/>
        <v>0</v>
      </c>
      <c r="G23" s="238">
        <v>8458</v>
      </c>
      <c r="H23" s="238"/>
    </row>
    <row r="24" spans="1:8" ht="13.5" customHeight="1">
      <c r="A24" s="360" t="s">
        <v>1436</v>
      </c>
      <c r="B24" s="361" t="s">
        <v>1437</v>
      </c>
      <c r="C24" s="357">
        <v>4.99</v>
      </c>
      <c r="D24" s="23">
        <v>87</v>
      </c>
      <c r="E24" s="214"/>
      <c r="F24" s="237">
        <f t="shared" si="0"/>
        <v>0</v>
      </c>
      <c r="G24" s="238">
        <v>8478</v>
      </c>
      <c r="H24" s="238"/>
    </row>
    <row r="25" spans="1:8" ht="13.5" customHeight="1">
      <c r="A25" s="360" t="s">
        <v>1438</v>
      </c>
      <c r="B25" s="361" t="s">
        <v>1439</v>
      </c>
      <c r="C25" s="357">
        <v>4.99</v>
      </c>
      <c r="D25" s="23">
        <v>87</v>
      </c>
      <c r="E25" s="214"/>
      <c r="F25" s="237">
        <f t="shared" si="0"/>
        <v>0</v>
      </c>
      <c r="G25" s="238">
        <v>8447</v>
      </c>
      <c r="H25" s="238"/>
    </row>
    <row r="26" spans="1:8" ht="13.5" customHeight="1">
      <c r="A26" s="360" t="s">
        <v>1440</v>
      </c>
      <c r="B26" s="359" t="s">
        <v>1441</v>
      </c>
      <c r="C26" s="357">
        <v>4.99</v>
      </c>
      <c r="D26" s="23">
        <v>87</v>
      </c>
      <c r="E26" s="214"/>
      <c r="F26" s="237">
        <f t="shared" si="0"/>
        <v>0</v>
      </c>
      <c r="G26" s="238">
        <v>8452</v>
      </c>
      <c r="H26" s="238"/>
    </row>
    <row r="27" spans="1:8" ht="13.5" customHeight="1">
      <c r="A27" s="360" t="s">
        <v>1442</v>
      </c>
      <c r="B27" s="359" t="s">
        <v>1443</v>
      </c>
      <c r="C27" s="357">
        <v>4.99</v>
      </c>
      <c r="D27" s="23">
        <v>87</v>
      </c>
      <c r="E27" s="214"/>
      <c r="F27" s="237">
        <f t="shared" si="0"/>
        <v>0</v>
      </c>
      <c r="G27" s="238">
        <v>8380</v>
      </c>
      <c r="H27" s="238"/>
    </row>
    <row r="28" spans="1:8" ht="13.5" customHeight="1">
      <c r="A28" s="360" t="s">
        <v>1444</v>
      </c>
      <c r="B28" s="359" t="s">
        <v>1445</v>
      </c>
      <c r="C28" s="357">
        <v>4.99</v>
      </c>
      <c r="D28" s="23">
        <v>87</v>
      </c>
      <c r="E28" s="214"/>
      <c r="F28" s="237">
        <f t="shared" si="0"/>
        <v>0</v>
      </c>
      <c r="G28" s="238">
        <v>8323</v>
      </c>
      <c r="H28" s="238"/>
    </row>
    <row r="29" spans="1:8" ht="13.5" customHeight="1">
      <c r="A29" s="360" t="s">
        <v>1446</v>
      </c>
      <c r="B29" s="359" t="s">
        <v>1447</v>
      </c>
      <c r="C29" s="357">
        <v>4.99</v>
      </c>
      <c r="D29" s="23">
        <v>87</v>
      </c>
      <c r="E29" s="214"/>
      <c r="F29" s="237">
        <f t="shared" si="0"/>
        <v>0</v>
      </c>
      <c r="G29" s="238">
        <v>8217</v>
      </c>
      <c r="H29" s="238"/>
    </row>
    <row r="30" spans="1:8" ht="13.5" customHeight="1">
      <c r="A30" s="360" t="s">
        <v>1448</v>
      </c>
      <c r="B30" s="359" t="s">
        <v>1449</v>
      </c>
      <c r="C30" s="357">
        <v>4.99</v>
      </c>
      <c r="D30" s="23">
        <v>87</v>
      </c>
      <c r="E30" s="214"/>
      <c r="F30" s="237">
        <f t="shared" si="0"/>
        <v>0</v>
      </c>
      <c r="G30" s="238">
        <v>8256</v>
      </c>
      <c r="H30" s="238"/>
    </row>
    <row r="31" spans="1:8" ht="13.5" customHeight="1">
      <c r="A31" s="360" t="s">
        <v>1450</v>
      </c>
      <c r="B31" s="359" t="s">
        <v>1451</v>
      </c>
      <c r="C31" s="357">
        <v>4.99</v>
      </c>
      <c r="D31" s="23">
        <v>87</v>
      </c>
      <c r="E31" s="214"/>
      <c r="F31" s="237">
        <f t="shared" si="0"/>
        <v>0</v>
      </c>
      <c r="G31" s="238">
        <v>7888</v>
      </c>
      <c r="H31" s="238"/>
    </row>
    <row r="32" spans="1:8" ht="13.5" customHeight="1">
      <c r="A32" s="360" t="s">
        <v>1452</v>
      </c>
      <c r="B32" s="359" t="s">
        <v>1453</v>
      </c>
      <c r="C32" s="357">
        <v>4.99</v>
      </c>
      <c r="D32" s="23">
        <v>87</v>
      </c>
      <c r="E32" s="214"/>
      <c r="F32" s="237">
        <f t="shared" si="0"/>
        <v>0</v>
      </c>
      <c r="G32" s="238">
        <v>7611</v>
      </c>
      <c r="H32" s="238"/>
    </row>
    <row r="33" spans="1:8" ht="13.5" customHeight="1">
      <c r="A33" s="360" t="s">
        <v>1454</v>
      </c>
      <c r="B33" s="359" t="s">
        <v>1455</v>
      </c>
      <c r="C33" s="357">
        <v>4.99</v>
      </c>
      <c r="D33" s="23">
        <v>87</v>
      </c>
      <c r="E33" s="214"/>
      <c r="F33" s="237">
        <f t="shared" si="0"/>
        <v>0</v>
      </c>
      <c r="G33" s="238">
        <v>7738</v>
      </c>
      <c r="H33" s="238"/>
    </row>
    <row r="34" spans="1:8" ht="13.5" customHeight="1">
      <c r="A34" s="360" t="s">
        <v>1456</v>
      </c>
      <c r="B34" s="359" t="s">
        <v>1457</v>
      </c>
      <c r="C34" s="357">
        <v>4.99</v>
      </c>
      <c r="D34" s="23">
        <v>87</v>
      </c>
      <c r="E34" s="214"/>
      <c r="F34" s="237">
        <f t="shared" si="0"/>
        <v>0</v>
      </c>
      <c r="G34" s="238">
        <v>7456</v>
      </c>
      <c r="H34" s="238"/>
    </row>
    <row r="35" spans="1:8" ht="13.5" customHeight="1">
      <c r="A35" s="360" t="s">
        <v>1458</v>
      </c>
      <c r="B35" s="359" t="s">
        <v>1459</v>
      </c>
      <c r="C35" s="357">
        <v>4.99</v>
      </c>
      <c r="D35" s="23">
        <v>87</v>
      </c>
      <c r="E35" s="214"/>
      <c r="F35" s="237">
        <f t="shared" si="0"/>
        <v>0</v>
      </c>
      <c r="G35" s="238">
        <v>7416</v>
      </c>
      <c r="H35" s="238"/>
    </row>
    <row r="36" spans="1:8" ht="13.5" customHeight="1">
      <c r="A36" s="360" t="s">
        <v>1460</v>
      </c>
      <c r="B36" s="359" t="s">
        <v>1461</v>
      </c>
      <c r="C36" s="357">
        <v>4.99</v>
      </c>
      <c r="D36" s="23">
        <v>87</v>
      </c>
      <c r="E36" s="214"/>
      <c r="F36" s="237">
        <f t="shared" si="0"/>
        <v>0</v>
      </c>
      <c r="G36" s="238">
        <v>7650</v>
      </c>
      <c r="H36" s="238"/>
    </row>
    <row r="37" spans="1:8" ht="13.5" customHeight="1">
      <c r="A37" s="360" t="s">
        <v>1462</v>
      </c>
      <c r="B37" s="359" t="s">
        <v>1463</v>
      </c>
      <c r="C37" s="357">
        <v>4.99</v>
      </c>
      <c r="D37" s="23">
        <v>87</v>
      </c>
      <c r="E37" s="214"/>
      <c r="F37" s="237">
        <f t="shared" si="0"/>
        <v>0</v>
      </c>
      <c r="G37" s="238">
        <v>7713</v>
      </c>
      <c r="H37" s="238"/>
    </row>
    <row r="38" spans="1:8" s="71" customFormat="1" ht="13.5" customHeight="1">
      <c r="A38" s="362" t="s">
        <v>1376</v>
      </c>
      <c r="B38" s="363" t="s">
        <v>1377</v>
      </c>
      <c r="C38" s="357">
        <v>4.99</v>
      </c>
      <c r="D38" s="23">
        <v>87</v>
      </c>
      <c r="E38" s="212"/>
      <c r="F38" s="237">
        <f t="shared" si="0"/>
        <v>0</v>
      </c>
      <c r="G38" s="238">
        <v>2853</v>
      </c>
      <c r="H38" s="238"/>
    </row>
    <row r="39" spans="1:8" s="71" customFormat="1" ht="13.5" customHeight="1">
      <c r="A39" s="362" t="s">
        <v>1378</v>
      </c>
      <c r="B39" s="363" t="s">
        <v>1379</v>
      </c>
      <c r="C39" s="357">
        <v>4.99</v>
      </c>
      <c r="D39" s="23">
        <v>87</v>
      </c>
      <c r="E39" s="212"/>
      <c r="F39" s="237">
        <f t="shared" si="0"/>
        <v>0</v>
      </c>
      <c r="G39" s="238">
        <v>2859</v>
      </c>
      <c r="H39" s="238"/>
    </row>
    <row r="40" spans="1:8" s="71" customFormat="1" ht="13.5" customHeight="1">
      <c r="A40" s="362" t="s">
        <v>1380</v>
      </c>
      <c r="B40" s="363" t="s">
        <v>1381</v>
      </c>
      <c r="C40" s="357">
        <v>4.99</v>
      </c>
      <c r="D40" s="23">
        <v>87</v>
      </c>
      <c r="E40" s="212"/>
      <c r="F40" s="237">
        <f t="shared" si="0"/>
        <v>0</v>
      </c>
      <c r="G40" s="238">
        <v>2861</v>
      </c>
      <c r="H40" s="238"/>
    </row>
    <row r="41" spans="1:8" s="71" customFormat="1" ht="13.5" customHeight="1">
      <c r="A41" s="362" t="s">
        <v>1382</v>
      </c>
      <c r="B41" s="363" t="s">
        <v>1383</v>
      </c>
      <c r="C41" s="357">
        <v>4.99</v>
      </c>
      <c r="D41" s="23">
        <v>87</v>
      </c>
      <c r="E41" s="212"/>
      <c r="F41" s="237">
        <f t="shared" si="0"/>
        <v>0</v>
      </c>
      <c r="G41" s="238">
        <v>5841</v>
      </c>
      <c r="H41" s="238"/>
    </row>
    <row r="42" spans="1:8" s="71" customFormat="1" ht="13.5" customHeight="1">
      <c r="A42" s="362" t="s">
        <v>1384</v>
      </c>
      <c r="B42" s="363" t="s">
        <v>1385</v>
      </c>
      <c r="C42" s="357">
        <v>4.99</v>
      </c>
      <c r="D42" s="23">
        <v>87</v>
      </c>
      <c r="E42" s="212"/>
      <c r="F42" s="237">
        <f t="shared" si="0"/>
        <v>0</v>
      </c>
      <c r="G42" s="238">
        <v>5844</v>
      </c>
      <c r="H42" s="238"/>
    </row>
    <row r="43" spans="1:8" s="71" customFormat="1" ht="13.5" customHeight="1">
      <c r="A43" s="362" t="s">
        <v>1386</v>
      </c>
      <c r="B43" s="363" t="s">
        <v>1387</v>
      </c>
      <c r="C43" s="357">
        <v>4.99</v>
      </c>
      <c r="D43" s="23">
        <v>87</v>
      </c>
      <c r="E43" s="212"/>
      <c r="F43" s="237">
        <f t="shared" si="0"/>
        <v>0</v>
      </c>
      <c r="G43" s="238">
        <v>5843</v>
      </c>
      <c r="H43" s="238"/>
    </row>
    <row r="44" spans="1:8" s="71" customFormat="1" ht="13.5" customHeight="1">
      <c r="A44" s="362" t="s">
        <v>1388</v>
      </c>
      <c r="B44" s="363" t="s">
        <v>1389</v>
      </c>
      <c r="C44" s="357">
        <v>4.99</v>
      </c>
      <c r="D44" s="23">
        <v>87</v>
      </c>
      <c r="E44" s="212"/>
      <c r="F44" s="237">
        <f t="shared" si="0"/>
        <v>0</v>
      </c>
      <c r="G44" s="238">
        <v>5848</v>
      </c>
      <c r="H44" s="238"/>
    </row>
    <row r="45" spans="1:8" s="71" customFormat="1" ht="13.5" customHeight="1">
      <c r="A45" s="362" t="s">
        <v>1390</v>
      </c>
      <c r="B45" s="363" t="s">
        <v>1391</v>
      </c>
      <c r="C45" s="357">
        <v>4.99</v>
      </c>
      <c r="D45" s="23">
        <v>87</v>
      </c>
      <c r="E45" s="212"/>
      <c r="F45" s="237">
        <f t="shared" si="0"/>
        <v>0</v>
      </c>
      <c r="G45" s="238">
        <v>5850</v>
      </c>
      <c r="H45" s="238"/>
    </row>
    <row r="46" spans="1:8" s="71" customFormat="1" ht="13.5" customHeight="1">
      <c r="A46" s="362" t="s">
        <v>1392</v>
      </c>
      <c r="B46" s="363" t="s">
        <v>1393</v>
      </c>
      <c r="C46" s="357">
        <v>4.99</v>
      </c>
      <c r="D46" s="23">
        <v>87</v>
      </c>
      <c r="E46" s="212"/>
      <c r="F46" s="237">
        <f t="shared" si="0"/>
        <v>0</v>
      </c>
      <c r="G46" s="238">
        <v>5847</v>
      </c>
      <c r="H46" s="238"/>
    </row>
    <row r="47" spans="1:8" ht="13.5" customHeight="1">
      <c r="A47" s="216" t="s">
        <v>418</v>
      </c>
      <c r="B47" s="330"/>
      <c r="C47" s="355"/>
      <c r="D47" s="353"/>
      <c r="E47" s="356"/>
      <c r="F47" s="356"/>
      <c r="G47" s="238"/>
      <c r="H47" s="238"/>
    </row>
    <row r="48" spans="1:8" ht="13.5" customHeight="1">
      <c r="A48" s="218" t="s">
        <v>3806</v>
      </c>
      <c r="B48" s="248"/>
      <c r="C48" s="374"/>
      <c r="D48" s="353">
        <v>88</v>
      </c>
      <c r="E48" s="375"/>
      <c r="F48" s="376"/>
      <c r="G48" s="238"/>
      <c r="H48" s="238"/>
    </row>
    <row r="49" spans="1:8" s="71" customFormat="1" ht="13.5" customHeight="1">
      <c r="A49" s="23" t="s">
        <v>3807</v>
      </c>
      <c r="B49" s="240" t="s">
        <v>3808</v>
      </c>
      <c r="C49" s="357">
        <v>7.99</v>
      </c>
      <c r="D49" s="23">
        <v>88</v>
      </c>
      <c r="E49" s="212"/>
      <c r="F49" s="237">
        <f t="shared" si="0"/>
        <v>0</v>
      </c>
      <c r="G49" s="238" t="s">
        <v>4113</v>
      </c>
      <c r="H49" s="238" t="s">
        <v>4121</v>
      </c>
    </row>
    <row r="50" spans="1:8" s="71" customFormat="1" ht="13.5" customHeight="1">
      <c r="A50" s="23" t="s">
        <v>1416</v>
      </c>
      <c r="B50" s="240" t="s">
        <v>3809</v>
      </c>
      <c r="C50" s="357">
        <v>7.99</v>
      </c>
      <c r="D50" s="23">
        <v>88</v>
      </c>
      <c r="E50" s="212"/>
      <c r="F50" s="237">
        <f t="shared" si="0"/>
        <v>0</v>
      </c>
      <c r="G50" s="238">
        <v>598</v>
      </c>
      <c r="H50" s="238"/>
    </row>
    <row r="51" spans="1:8" s="71" customFormat="1" ht="13.5" customHeight="1">
      <c r="A51" s="23" t="s">
        <v>3810</v>
      </c>
      <c r="B51" s="240" t="s">
        <v>3811</v>
      </c>
      <c r="C51" s="357">
        <v>7.99</v>
      </c>
      <c r="D51" s="23">
        <v>88</v>
      </c>
      <c r="E51" s="212"/>
      <c r="F51" s="237">
        <f t="shared" si="0"/>
        <v>0</v>
      </c>
      <c r="G51" s="238">
        <v>4162</v>
      </c>
      <c r="H51" s="238"/>
    </row>
    <row r="52" spans="1:8" s="71" customFormat="1" ht="13.5" customHeight="1">
      <c r="A52" s="23" t="s">
        <v>3812</v>
      </c>
      <c r="B52" s="240" t="s">
        <v>3813</v>
      </c>
      <c r="C52" s="357">
        <v>7.99</v>
      </c>
      <c r="D52" s="23">
        <v>88</v>
      </c>
      <c r="E52" s="212"/>
      <c r="F52" s="237">
        <f t="shared" si="0"/>
        <v>0</v>
      </c>
      <c r="G52" s="238">
        <v>2561</v>
      </c>
      <c r="H52" s="238"/>
    </row>
    <row r="53" spans="1:8" s="71" customFormat="1" ht="13.5" customHeight="1">
      <c r="A53" s="23" t="s">
        <v>3814</v>
      </c>
      <c r="B53" s="240" t="s">
        <v>3815</v>
      </c>
      <c r="C53" s="357">
        <v>7.99</v>
      </c>
      <c r="D53" s="23">
        <v>88</v>
      </c>
      <c r="E53" s="212"/>
      <c r="F53" s="237">
        <f t="shared" si="0"/>
        <v>0</v>
      </c>
      <c r="G53" s="238">
        <v>3208</v>
      </c>
      <c r="H53" s="238"/>
    </row>
    <row r="54" spans="1:8" s="71" customFormat="1" ht="13.5" customHeight="1">
      <c r="A54" s="218" t="s">
        <v>3816</v>
      </c>
      <c r="B54" s="248"/>
      <c r="C54" s="377"/>
      <c r="D54" s="218">
        <v>88</v>
      </c>
      <c r="E54" s="250"/>
      <c r="F54" s="354"/>
      <c r="G54" s="238"/>
      <c r="H54" s="238"/>
    </row>
    <row r="55" spans="1:8" s="71" customFormat="1" ht="13.5" customHeight="1">
      <c r="A55" s="23" t="s">
        <v>3807</v>
      </c>
      <c r="B55" s="240" t="s">
        <v>3817</v>
      </c>
      <c r="C55" s="357">
        <v>7.99</v>
      </c>
      <c r="D55" s="23">
        <v>88</v>
      </c>
      <c r="E55" s="212"/>
      <c r="F55" s="237">
        <f t="shared" si="0"/>
        <v>0</v>
      </c>
      <c r="G55" s="238">
        <v>230</v>
      </c>
      <c r="H55" s="238"/>
    </row>
    <row r="56" spans="1:8" s="71" customFormat="1" ht="13.5" customHeight="1">
      <c r="A56" s="23" t="s">
        <v>3818</v>
      </c>
      <c r="B56" s="240" t="s">
        <v>3819</v>
      </c>
      <c r="C56" s="357">
        <v>7.99</v>
      </c>
      <c r="D56" s="23">
        <v>88</v>
      </c>
      <c r="E56" s="212"/>
      <c r="F56" s="237">
        <f t="shared" si="0"/>
        <v>0</v>
      </c>
      <c r="G56" s="238">
        <v>1924</v>
      </c>
      <c r="H56" s="238"/>
    </row>
    <row r="57" spans="1:8" s="71" customFormat="1" ht="13.5" customHeight="1">
      <c r="A57" s="23" t="s">
        <v>1416</v>
      </c>
      <c r="B57" s="240" t="s">
        <v>3820</v>
      </c>
      <c r="C57" s="357">
        <v>7.99</v>
      </c>
      <c r="D57" s="23">
        <v>88</v>
      </c>
      <c r="E57" s="212"/>
      <c r="F57" s="237">
        <f t="shared" si="0"/>
        <v>0</v>
      </c>
      <c r="G57" s="238">
        <v>2422</v>
      </c>
      <c r="H57" s="238"/>
    </row>
    <row r="58" spans="1:8" s="71" customFormat="1" ht="13.5" customHeight="1">
      <c r="A58" s="23" t="s">
        <v>3821</v>
      </c>
      <c r="B58" s="240" t="s">
        <v>3822</v>
      </c>
      <c r="C58" s="357">
        <v>7.99</v>
      </c>
      <c r="D58" s="23">
        <v>88</v>
      </c>
      <c r="E58" s="212"/>
      <c r="F58" s="237">
        <f t="shared" si="0"/>
        <v>0</v>
      </c>
      <c r="G58" s="238">
        <v>3517</v>
      </c>
      <c r="H58" s="238"/>
    </row>
    <row r="59" spans="1:8" s="71" customFormat="1" ht="13.5" customHeight="1">
      <c r="A59" s="23" t="s">
        <v>3814</v>
      </c>
      <c r="B59" s="240" t="s">
        <v>3823</v>
      </c>
      <c r="C59" s="357">
        <v>7.99</v>
      </c>
      <c r="D59" s="23">
        <v>88</v>
      </c>
      <c r="E59" s="212"/>
      <c r="F59" s="237">
        <f t="shared" si="0"/>
        <v>0</v>
      </c>
      <c r="G59" s="238">
        <v>3307</v>
      </c>
      <c r="H59" s="238"/>
    </row>
    <row r="60" spans="1:8" s="71" customFormat="1" ht="13.5" customHeight="1">
      <c r="A60" s="218" t="s">
        <v>1394</v>
      </c>
      <c r="B60" s="248"/>
      <c r="C60" s="377"/>
      <c r="D60" s="218">
        <v>89</v>
      </c>
      <c r="E60" s="250"/>
      <c r="F60" s="354"/>
      <c r="G60" s="238"/>
      <c r="H60" s="238"/>
    </row>
    <row r="61" spans="1:8" ht="13.5" customHeight="1">
      <c r="A61" s="23" t="s">
        <v>1395</v>
      </c>
      <c r="B61" s="240" t="s">
        <v>1396</v>
      </c>
      <c r="C61" s="357">
        <v>7.99</v>
      </c>
      <c r="D61" s="23">
        <v>89</v>
      </c>
      <c r="E61" s="214"/>
      <c r="F61" s="237">
        <f t="shared" si="0"/>
        <v>0</v>
      </c>
      <c r="G61" s="238">
        <v>6082</v>
      </c>
      <c r="H61" s="238"/>
    </row>
    <row r="62" spans="1:8" ht="13.5" customHeight="1">
      <c r="A62" s="23" t="s">
        <v>1397</v>
      </c>
      <c r="B62" s="240" t="s">
        <v>1398</v>
      </c>
      <c r="C62" s="357">
        <v>7.99</v>
      </c>
      <c r="D62" s="23">
        <v>89</v>
      </c>
      <c r="E62" s="214"/>
      <c r="F62" s="237">
        <f t="shared" si="0"/>
        <v>0</v>
      </c>
      <c r="G62" s="238">
        <v>5617</v>
      </c>
      <c r="H62" s="238"/>
    </row>
    <row r="63" spans="1:8" ht="13.5" customHeight="1">
      <c r="A63" s="23" t="s">
        <v>1399</v>
      </c>
      <c r="B63" s="240" t="s">
        <v>1400</v>
      </c>
      <c r="C63" s="357">
        <v>7.99</v>
      </c>
      <c r="D63" s="23">
        <v>89</v>
      </c>
      <c r="E63" s="214"/>
      <c r="F63" s="237">
        <f t="shared" si="0"/>
        <v>0</v>
      </c>
      <c r="G63" s="238">
        <v>7031</v>
      </c>
      <c r="H63" s="238"/>
    </row>
    <row r="64" spans="1:8" ht="13.5" customHeight="1">
      <c r="A64" s="23" t="s">
        <v>1401</v>
      </c>
      <c r="B64" s="240" t="s">
        <v>1402</v>
      </c>
      <c r="C64" s="357">
        <v>7.99</v>
      </c>
      <c r="D64" s="23">
        <v>89</v>
      </c>
      <c r="E64" s="214"/>
      <c r="F64" s="237">
        <f t="shared" si="0"/>
        <v>0</v>
      </c>
      <c r="G64" s="238">
        <v>6042</v>
      </c>
      <c r="H64" s="238"/>
    </row>
    <row r="65" spans="1:8" ht="13.5" customHeight="1">
      <c r="A65" s="23" t="s">
        <v>1403</v>
      </c>
      <c r="B65" s="240" t="s">
        <v>1404</v>
      </c>
      <c r="C65" s="357">
        <v>7.99</v>
      </c>
      <c r="D65" s="23">
        <v>89</v>
      </c>
      <c r="E65" s="214"/>
      <c r="F65" s="237">
        <f t="shared" si="0"/>
        <v>0</v>
      </c>
      <c r="G65" s="238">
        <v>6190</v>
      </c>
      <c r="H65" s="238"/>
    </row>
    <row r="66" spans="1:8" ht="13.5" customHeight="1">
      <c r="A66" s="218" t="s">
        <v>1405</v>
      </c>
      <c r="B66" s="248"/>
      <c r="C66" s="377"/>
      <c r="D66" s="218">
        <v>89</v>
      </c>
      <c r="E66" s="250"/>
      <c r="F66" s="354"/>
      <c r="G66" s="238"/>
      <c r="H66" s="238"/>
    </row>
    <row r="67" spans="1:8" ht="13.5" customHeight="1">
      <c r="A67" s="23" t="s">
        <v>1406</v>
      </c>
      <c r="B67" s="240" t="s">
        <v>1407</v>
      </c>
      <c r="C67" s="357">
        <v>7.99</v>
      </c>
      <c r="D67" s="23">
        <v>89</v>
      </c>
      <c r="E67" s="214"/>
      <c r="F67" s="237">
        <f t="shared" si="0"/>
        <v>0</v>
      </c>
      <c r="G67" s="238">
        <v>7186</v>
      </c>
      <c r="H67" s="238"/>
    </row>
    <row r="68" spans="1:8" ht="13.5" customHeight="1">
      <c r="A68" s="23" t="s">
        <v>1397</v>
      </c>
      <c r="B68" s="240" t="s">
        <v>1408</v>
      </c>
      <c r="C68" s="357">
        <v>7.99</v>
      </c>
      <c r="D68" s="23">
        <v>89</v>
      </c>
      <c r="E68" s="214"/>
      <c r="F68" s="237">
        <f t="shared" si="0"/>
        <v>0</v>
      </c>
      <c r="G68" s="238">
        <v>5682</v>
      </c>
      <c r="H68" s="238"/>
    </row>
    <row r="69" spans="1:8" ht="13.5" customHeight="1">
      <c r="A69" s="23" t="s">
        <v>1409</v>
      </c>
      <c r="B69" s="240" t="s">
        <v>1410</v>
      </c>
      <c r="C69" s="357">
        <v>7.99</v>
      </c>
      <c r="D69" s="23">
        <v>89</v>
      </c>
      <c r="E69" s="214"/>
      <c r="F69" s="237">
        <f t="shared" si="0"/>
        <v>0</v>
      </c>
      <c r="G69" s="238">
        <v>6174</v>
      </c>
      <c r="H69" s="238"/>
    </row>
    <row r="70" spans="1:8" ht="13.5" customHeight="1">
      <c r="A70" s="23" t="s">
        <v>1411</v>
      </c>
      <c r="B70" s="240" t="s">
        <v>1412</v>
      </c>
      <c r="C70" s="357">
        <v>7.99</v>
      </c>
      <c r="D70" s="23">
        <v>89</v>
      </c>
      <c r="E70" s="214"/>
      <c r="F70" s="237">
        <f t="shared" si="0"/>
        <v>0</v>
      </c>
      <c r="G70" s="238">
        <v>6148</v>
      </c>
      <c r="H70" s="238"/>
    </row>
    <row r="71" spans="1:8" ht="13.5" customHeight="1">
      <c r="A71" s="23" t="s">
        <v>1413</v>
      </c>
      <c r="B71" s="240" t="s">
        <v>1414</v>
      </c>
      <c r="C71" s="357">
        <v>7.99</v>
      </c>
      <c r="D71" s="23">
        <v>89</v>
      </c>
      <c r="E71" s="214"/>
      <c r="F71" s="237">
        <f t="shared" si="0"/>
        <v>0</v>
      </c>
      <c r="G71" s="238">
        <v>5813</v>
      </c>
      <c r="H71" s="238"/>
    </row>
    <row r="72" spans="1:8" ht="13.5" customHeight="1">
      <c r="A72" s="218" t="s">
        <v>1415</v>
      </c>
      <c r="B72" s="248"/>
      <c r="C72" s="377"/>
      <c r="D72" s="218">
        <v>89</v>
      </c>
      <c r="E72" s="250"/>
      <c r="F72" s="354"/>
      <c r="G72" s="238"/>
      <c r="H72" s="238"/>
    </row>
    <row r="73" spans="1:8" ht="13.5" customHeight="1">
      <c r="A73" s="23" t="s">
        <v>1416</v>
      </c>
      <c r="B73" s="240" t="s">
        <v>1417</v>
      </c>
      <c r="C73" s="357">
        <v>7.99</v>
      </c>
      <c r="D73" s="23">
        <v>89</v>
      </c>
      <c r="E73" s="214"/>
      <c r="F73" s="237">
        <f t="shared" si="0"/>
        <v>0</v>
      </c>
      <c r="G73" s="238">
        <v>6157</v>
      </c>
      <c r="H73" s="238"/>
    </row>
    <row r="74" spans="1:8" ht="13.5" customHeight="1">
      <c r="A74" s="23" t="s">
        <v>1399</v>
      </c>
      <c r="B74" s="240" t="s">
        <v>1418</v>
      </c>
      <c r="C74" s="357">
        <v>7.99</v>
      </c>
      <c r="D74" s="23">
        <v>89</v>
      </c>
      <c r="E74" s="214"/>
      <c r="F74" s="237">
        <f t="shared" si="0"/>
        <v>0</v>
      </c>
      <c r="G74" s="238">
        <v>6191</v>
      </c>
      <c r="H74" s="238"/>
    </row>
    <row r="75" spans="1:8" ht="13.5" customHeight="1">
      <c r="A75" s="23" t="s">
        <v>1409</v>
      </c>
      <c r="B75" s="240" t="s">
        <v>1419</v>
      </c>
      <c r="C75" s="357">
        <v>7.99</v>
      </c>
      <c r="D75" s="23">
        <v>89</v>
      </c>
      <c r="E75" s="214"/>
      <c r="F75" s="237">
        <f t="shared" si="0"/>
        <v>0</v>
      </c>
      <c r="G75" s="238">
        <v>6245</v>
      </c>
      <c r="H75" s="238"/>
    </row>
    <row r="76" spans="1:8" ht="13.5" customHeight="1">
      <c r="A76" s="23" t="s">
        <v>1420</v>
      </c>
      <c r="B76" s="240" t="s">
        <v>1421</v>
      </c>
      <c r="C76" s="357">
        <v>7.99</v>
      </c>
      <c r="D76" s="23">
        <v>89</v>
      </c>
      <c r="E76" s="214"/>
      <c r="F76" s="237">
        <f t="shared" si="0"/>
        <v>0</v>
      </c>
      <c r="G76" s="238">
        <v>6049</v>
      </c>
      <c r="H76" s="238"/>
    </row>
    <row r="77" spans="1:8" ht="13.5" customHeight="1">
      <c r="A77" s="23" t="s">
        <v>1422</v>
      </c>
      <c r="B77" s="240" t="s">
        <v>1423</v>
      </c>
      <c r="C77" s="357">
        <v>7.99</v>
      </c>
      <c r="D77" s="23">
        <v>89</v>
      </c>
      <c r="E77" s="214"/>
      <c r="F77" s="237">
        <f t="shared" si="0"/>
        <v>0</v>
      </c>
      <c r="G77" s="238">
        <v>6217</v>
      </c>
      <c r="H77" s="238"/>
    </row>
    <row r="78" spans="1:8" ht="13.5" customHeight="1">
      <c r="A78" s="216" t="s">
        <v>138</v>
      </c>
      <c r="B78" s="330"/>
      <c r="C78" s="364"/>
      <c r="D78" s="218"/>
      <c r="E78" s="356"/>
      <c r="F78" s="356"/>
      <c r="G78" s="238"/>
      <c r="H78" s="238"/>
    </row>
    <row r="79" spans="1:8" ht="13.5" customHeight="1">
      <c r="A79" s="218" t="s">
        <v>3824</v>
      </c>
      <c r="B79" s="248"/>
      <c r="C79" s="374"/>
      <c r="D79" s="218">
        <v>90</v>
      </c>
      <c r="E79" s="250"/>
      <c r="F79" s="354"/>
      <c r="G79" s="238"/>
      <c r="H79" s="238"/>
    </row>
    <row r="80" spans="1:8" ht="13.5" customHeight="1">
      <c r="A80" s="87" t="s">
        <v>3825</v>
      </c>
      <c r="B80" s="335" t="s">
        <v>3826</v>
      </c>
      <c r="C80" s="365">
        <v>5.99</v>
      </c>
      <c r="D80" s="23">
        <v>90</v>
      </c>
      <c r="E80" s="214"/>
      <c r="F80" s="237">
        <f t="shared" si="0"/>
        <v>0</v>
      </c>
      <c r="G80" s="238">
        <v>2558</v>
      </c>
      <c r="H80" s="238"/>
    </row>
    <row r="81" spans="1:8" ht="13.5" customHeight="1">
      <c r="A81" s="87" t="s">
        <v>3827</v>
      </c>
      <c r="B81" s="335" t="s">
        <v>3828</v>
      </c>
      <c r="C81" s="365">
        <v>5.99</v>
      </c>
      <c r="D81" s="23">
        <v>90</v>
      </c>
      <c r="E81" s="214"/>
      <c r="F81" s="237">
        <f t="shared" si="0"/>
        <v>0</v>
      </c>
      <c r="G81" s="238">
        <v>1258</v>
      </c>
      <c r="H81" s="238"/>
    </row>
    <row r="82" spans="1:8" ht="13.5" customHeight="1">
      <c r="A82" s="87" t="s">
        <v>3829</v>
      </c>
      <c r="B82" s="335" t="s">
        <v>3830</v>
      </c>
      <c r="C82" s="365">
        <v>5.99</v>
      </c>
      <c r="D82" s="23">
        <v>90</v>
      </c>
      <c r="E82" s="214"/>
      <c r="F82" s="237">
        <f t="shared" si="0"/>
        <v>0</v>
      </c>
      <c r="G82" s="238">
        <v>826</v>
      </c>
      <c r="H82" s="238"/>
    </row>
    <row r="83" spans="1:8" ht="13.5" customHeight="1">
      <c r="A83" s="87" t="s">
        <v>3831</v>
      </c>
      <c r="B83" s="335" t="s">
        <v>3832</v>
      </c>
      <c r="C83" s="365">
        <v>5.99</v>
      </c>
      <c r="D83" s="23">
        <v>90</v>
      </c>
      <c r="E83" s="214"/>
      <c r="F83" s="237">
        <f t="shared" si="0"/>
        <v>0</v>
      </c>
      <c r="G83" s="238">
        <v>2247</v>
      </c>
      <c r="H83" s="238"/>
    </row>
    <row r="84" spans="1:8" ht="13.5" customHeight="1">
      <c r="A84" s="87" t="s">
        <v>3833</v>
      </c>
      <c r="B84" s="335" t="s">
        <v>3834</v>
      </c>
      <c r="C84" s="365">
        <v>5.99</v>
      </c>
      <c r="D84" s="23">
        <v>90</v>
      </c>
      <c r="E84" s="214"/>
      <c r="F84" s="237">
        <f t="shared" si="0"/>
        <v>0</v>
      </c>
      <c r="G84" s="238">
        <v>1287</v>
      </c>
      <c r="H84" s="238"/>
    </row>
    <row r="85" spans="1:8" ht="13.5" customHeight="1">
      <c r="A85" s="87" t="s">
        <v>3835</v>
      </c>
      <c r="B85" s="335" t="s">
        <v>3836</v>
      </c>
      <c r="C85" s="365">
        <v>5.99</v>
      </c>
      <c r="D85" s="23">
        <v>90</v>
      </c>
      <c r="E85" s="214"/>
      <c r="F85" s="237">
        <f t="shared" si="0"/>
        <v>0</v>
      </c>
      <c r="G85" s="238">
        <v>1093</v>
      </c>
      <c r="H85" s="238"/>
    </row>
    <row r="86" spans="1:8" ht="13.5" customHeight="1">
      <c r="A86" s="87" t="s">
        <v>3837</v>
      </c>
      <c r="B86" s="335" t="s">
        <v>3838</v>
      </c>
      <c r="C86" s="365">
        <v>5.99</v>
      </c>
      <c r="D86" s="23">
        <v>90</v>
      </c>
      <c r="E86" s="214"/>
      <c r="F86" s="237">
        <f aca="true" t="shared" si="1" ref="F86:F145">C86*E86</f>
        <v>0</v>
      </c>
      <c r="G86" s="238">
        <v>3101</v>
      </c>
      <c r="H86" s="238"/>
    </row>
    <row r="87" spans="1:8" ht="13.5" customHeight="1">
      <c r="A87" s="87" t="s">
        <v>3839</v>
      </c>
      <c r="B87" s="335" t="s">
        <v>3840</v>
      </c>
      <c r="C87" s="365">
        <v>5.99</v>
      </c>
      <c r="D87" s="23">
        <v>90</v>
      </c>
      <c r="E87" s="214"/>
      <c r="F87" s="237">
        <f t="shared" si="1"/>
        <v>0</v>
      </c>
      <c r="G87" s="238">
        <v>738</v>
      </c>
      <c r="H87" s="238"/>
    </row>
    <row r="88" spans="1:8" ht="13.5" customHeight="1">
      <c r="A88" s="87" t="s">
        <v>3841</v>
      </c>
      <c r="B88" s="335" t="s">
        <v>3842</v>
      </c>
      <c r="C88" s="365">
        <v>5.99</v>
      </c>
      <c r="D88" s="23">
        <v>90</v>
      </c>
      <c r="E88" s="214"/>
      <c r="F88" s="237">
        <f t="shared" si="1"/>
        <v>0</v>
      </c>
      <c r="G88" s="238">
        <v>2300</v>
      </c>
      <c r="H88" s="238"/>
    </row>
    <row r="89" spans="1:8" ht="13.5" customHeight="1">
      <c r="A89" s="87" t="s">
        <v>3843</v>
      </c>
      <c r="B89" s="335" t="s">
        <v>3844</v>
      </c>
      <c r="C89" s="365">
        <v>5.99</v>
      </c>
      <c r="D89" s="23">
        <v>90</v>
      </c>
      <c r="E89" s="214"/>
      <c r="F89" s="237">
        <f t="shared" si="1"/>
        <v>0</v>
      </c>
      <c r="G89" s="238">
        <v>4121</v>
      </c>
      <c r="H89" s="238"/>
    </row>
    <row r="90" spans="1:8" ht="13.5" customHeight="1">
      <c r="A90" s="87" t="s">
        <v>3845</v>
      </c>
      <c r="B90" s="335" t="s">
        <v>3846</v>
      </c>
      <c r="C90" s="365">
        <v>5.99</v>
      </c>
      <c r="D90" s="23">
        <v>90</v>
      </c>
      <c r="E90" s="214"/>
      <c r="F90" s="237">
        <f t="shared" si="1"/>
        <v>0</v>
      </c>
      <c r="G90" s="238">
        <v>1390</v>
      </c>
      <c r="H90" s="238"/>
    </row>
    <row r="91" spans="1:8" ht="13.5" customHeight="1">
      <c r="A91" s="87" t="s">
        <v>3847</v>
      </c>
      <c r="B91" s="335" t="s">
        <v>3848</v>
      </c>
      <c r="C91" s="365">
        <v>5.99</v>
      </c>
      <c r="D91" s="23">
        <v>90</v>
      </c>
      <c r="E91" s="214"/>
      <c r="F91" s="237">
        <f t="shared" si="1"/>
        <v>0</v>
      </c>
      <c r="G91" s="238">
        <v>1532</v>
      </c>
      <c r="H91" s="238"/>
    </row>
    <row r="92" spans="1:8" ht="13.5" customHeight="1">
      <c r="A92" s="87" t="s">
        <v>3849</v>
      </c>
      <c r="B92" s="335" t="s">
        <v>3850</v>
      </c>
      <c r="C92" s="365">
        <v>5.99</v>
      </c>
      <c r="D92" s="23">
        <v>90</v>
      </c>
      <c r="E92" s="214"/>
      <c r="F92" s="237">
        <f t="shared" si="1"/>
        <v>0</v>
      </c>
      <c r="G92" s="238">
        <v>3311</v>
      </c>
      <c r="H92" s="238"/>
    </row>
    <row r="93" spans="1:8" ht="13.5" customHeight="1">
      <c r="A93" s="87" t="s">
        <v>3851</v>
      </c>
      <c r="B93" s="335" t="s">
        <v>3852</v>
      </c>
      <c r="C93" s="365">
        <v>5.99</v>
      </c>
      <c r="D93" s="23">
        <v>90</v>
      </c>
      <c r="E93" s="214"/>
      <c r="F93" s="237">
        <f t="shared" si="1"/>
        <v>0</v>
      </c>
      <c r="G93" s="238">
        <v>3678</v>
      </c>
      <c r="H93" s="238"/>
    </row>
    <row r="94" spans="1:8" ht="13.5" customHeight="1">
      <c r="A94" s="87" t="s">
        <v>3853</v>
      </c>
      <c r="B94" s="335" t="s">
        <v>3854</v>
      </c>
      <c r="C94" s="365">
        <v>5.99</v>
      </c>
      <c r="D94" s="23">
        <v>90</v>
      </c>
      <c r="E94" s="214"/>
      <c r="F94" s="237">
        <f t="shared" si="1"/>
        <v>0</v>
      </c>
      <c r="G94" s="238">
        <v>4606</v>
      </c>
      <c r="H94" s="238"/>
    </row>
    <row r="95" spans="1:8" ht="13.5" customHeight="1">
      <c r="A95" s="87" t="s">
        <v>3855</v>
      </c>
      <c r="B95" s="335" t="s">
        <v>3856</v>
      </c>
      <c r="C95" s="365">
        <v>5.99</v>
      </c>
      <c r="D95" s="23">
        <v>90</v>
      </c>
      <c r="E95" s="214"/>
      <c r="F95" s="237">
        <f t="shared" si="1"/>
        <v>0</v>
      </c>
      <c r="G95" s="238">
        <v>1547</v>
      </c>
      <c r="H95" s="238"/>
    </row>
    <row r="96" spans="1:8" ht="13.5" customHeight="1">
      <c r="A96" s="87" t="s">
        <v>3857</v>
      </c>
      <c r="B96" s="335" t="s">
        <v>3858</v>
      </c>
      <c r="C96" s="365">
        <v>5.99</v>
      </c>
      <c r="D96" s="23">
        <v>90</v>
      </c>
      <c r="E96" s="214"/>
      <c r="F96" s="237">
        <f t="shared" si="1"/>
        <v>0</v>
      </c>
      <c r="G96" s="238">
        <v>3911</v>
      </c>
      <c r="H96" s="238"/>
    </row>
    <row r="97" spans="1:8" ht="13.5" customHeight="1">
      <c r="A97" s="87" t="s">
        <v>3859</v>
      </c>
      <c r="B97" s="335" t="s">
        <v>3860</v>
      </c>
      <c r="C97" s="365">
        <v>5.99</v>
      </c>
      <c r="D97" s="23">
        <v>90</v>
      </c>
      <c r="E97" s="214"/>
      <c r="F97" s="237">
        <f t="shared" si="1"/>
        <v>0</v>
      </c>
      <c r="G97" s="238">
        <v>2804</v>
      </c>
      <c r="H97" s="238"/>
    </row>
    <row r="98" spans="1:8" ht="13.5" customHeight="1">
      <c r="A98" s="87" t="s">
        <v>3861</v>
      </c>
      <c r="B98" s="335" t="s">
        <v>3862</v>
      </c>
      <c r="C98" s="365">
        <v>5.99</v>
      </c>
      <c r="D98" s="23">
        <v>90</v>
      </c>
      <c r="E98" s="214"/>
      <c r="F98" s="237">
        <f t="shared" si="1"/>
        <v>0</v>
      </c>
      <c r="G98" s="238">
        <v>1629</v>
      </c>
      <c r="H98" s="238"/>
    </row>
    <row r="99" spans="1:8" ht="13.5" customHeight="1">
      <c r="A99" s="87" t="s">
        <v>3863</v>
      </c>
      <c r="B99" s="335" t="s">
        <v>3864</v>
      </c>
      <c r="C99" s="365">
        <v>5.99</v>
      </c>
      <c r="D99" s="23">
        <v>90</v>
      </c>
      <c r="E99" s="214"/>
      <c r="F99" s="237">
        <f t="shared" si="1"/>
        <v>0</v>
      </c>
      <c r="G99" s="238">
        <v>996</v>
      </c>
      <c r="H99" s="238"/>
    </row>
    <row r="100" spans="1:8" ht="13.5" customHeight="1">
      <c r="A100" s="87" t="s">
        <v>3865</v>
      </c>
      <c r="B100" s="335" t="s">
        <v>3866</v>
      </c>
      <c r="C100" s="365">
        <v>5.99</v>
      </c>
      <c r="D100" s="23">
        <v>90</v>
      </c>
      <c r="E100" s="214"/>
      <c r="F100" s="237">
        <f t="shared" si="1"/>
        <v>0</v>
      </c>
      <c r="G100" s="238">
        <v>4109</v>
      </c>
      <c r="H100" s="238"/>
    </row>
    <row r="101" spans="1:8" ht="13.5" customHeight="1">
      <c r="A101" s="87" t="s">
        <v>3867</v>
      </c>
      <c r="B101" s="335" t="s">
        <v>3868</v>
      </c>
      <c r="C101" s="365">
        <v>5.99</v>
      </c>
      <c r="D101" s="23">
        <v>90</v>
      </c>
      <c r="E101" s="214"/>
      <c r="F101" s="237">
        <f t="shared" si="1"/>
        <v>0</v>
      </c>
      <c r="G101" s="238">
        <v>2199</v>
      </c>
      <c r="H101" s="238"/>
    </row>
    <row r="102" spans="1:8" ht="13.5" customHeight="1">
      <c r="A102" s="87" t="s">
        <v>3869</v>
      </c>
      <c r="B102" s="335" t="s">
        <v>3870</v>
      </c>
      <c r="C102" s="365">
        <v>5.99</v>
      </c>
      <c r="D102" s="23">
        <v>90</v>
      </c>
      <c r="E102" s="214"/>
      <c r="F102" s="237">
        <f t="shared" si="1"/>
        <v>0</v>
      </c>
      <c r="G102" s="238">
        <v>2409</v>
      </c>
      <c r="H102" s="238"/>
    </row>
    <row r="103" spans="1:8" ht="13.5" customHeight="1">
      <c r="A103" s="87" t="s">
        <v>3871</v>
      </c>
      <c r="B103" s="335" t="s">
        <v>3872</v>
      </c>
      <c r="C103" s="365">
        <v>5.99</v>
      </c>
      <c r="D103" s="23">
        <v>90</v>
      </c>
      <c r="E103" s="214"/>
      <c r="F103" s="237">
        <f t="shared" si="1"/>
        <v>0</v>
      </c>
      <c r="G103" s="238">
        <v>2074</v>
      </c>
      <c r="H103" s="238"/>
    </row>
    <row r="104" spans="1:8" ht="13.5" customHeight="1">
      <c r="A104" s="87" t="s">
        <v>3873</v>
      </c>
      <c r="B104" s="335" t="s">
        <v>3874</v>
      </c>
      <c r="C104" s="365">
        <v>5.99</v>
      </c>
      <c r="D104" s="23">
        <v>90</v>
      </c>
      <c r="E104" s="214"/>
      <c r="F104" s="237">
        <f t="shared" si="1"/>
        <v>0</v>
      </c>
      <c r="G104" s="238">
        <v>783</v>
      </c>
      <c r="H104" s="238"/>
    </row>
    <row r="105" spans="1:8" ht="13.5" customHeight="1">
      <c r="A105" s="87" t="s">
        <v>3875</v>
      </c>
      <c r="B105" s="335" t="s">
        <v>3876</v>
      </c>
      <c r="C105" s="365">
        <v>5.99</v>
      </c>
      <c r="D105" s="23">
        <v>90</v>
      </c>
      <c r="E105" s="214"/>
      <c r="F105" s="237">
        <f t="shared" si="1"/>
        <v>0</v>
      </c>
      <c r="G105" s="238">
        <v>2046</v>
      </c>
      <c r="H105" s="238"/>
    </row>
    <row r="106" spans="1:8" ht="13.5" customHeight="1">
      <c r="A106" s="87" t="s">
        <v>3877</v>
      </c>
      <c r="B106" s="335" t="s">
        <v>3878</v>
      </c>
      <c r="C106" s="365">
        <v>5.99</v>
      </c>
      <c r="D106" s="23">
        <v>90</v>
      </c>
      <c r="E106" s="214"/>
      <c r="F106" s="237">
        <f t="shared" si="1"/>
        <v>0</v>
      </c>
      <c r="G106" s="238">
        <v>908</v>
      </c>
      <c r="H106" s="238"/>
    </row>
    <row r="107" spans="1:8" ht="13.5" customHeight="1">
      <c r="A107" s="87" t="s">
        <v>3879</v>
      </c>
      <c r="B107" s="335" t="s">
        <v>3880</v>
      </c>
      <c r="C107" s="365">
        <v>5.99</v>
      </c>
      <c r="D107" s="23">
        <v>90</v>
      </c>
      <c r="E107" s="214"/>
      <c r="F107" s="237">
        <f t="shared" si="1"/>
        <v>0</v>
      </c>
      <c r="G107" s="238">
        <v>1982</v>
      </c>
      <c r="H107" s="238"/>
    </row>
    <row r="108" spans="1:8" ht="13.5" customHeight="1">
      <c r="A108" s="87" t="s">
        <v>3881</v>
      </c>
      <c r="B108" s="335" t="s">
        <v>3882</v>
      </c>
      <c r="C108" s="365">
        <v>5.99</v>
      </c>
      <c r="D108" s="23">
        <v>90</v>
      </c>
      <c r="E108" s="214"/>
      <c r="F108" s="237">
        <f t="shared" si="1"/>
        <v>0</v>
      </c>
      <c r="G108" s="238">
        <v>996</v>
      </c>
      <c r="H108" s="238"/>
    </row>
    <row r="109" spans="1:8" ht="13.5" customHeight="1">
      <c r="A109" s="218" t="s">
        <v>139</v>
      </c>
      <c r="B109" s="248"/>
      <c r="C109" s="369"/>
      <c r="D109" s="218">
        <v>90</v>
      </c>
      <c r="E109" s="250"/>
      <c r="F109" s="354"/>
      <c r="G109" s="238"/>
      <c r="H109" s="238"/>
    </row>
    <row r="110" spans="1:8" ht="13.5" customHeight="1">
      <c r="A110" s="87" t="s">
        <v>3883</v>
      </c>
      <c r="B110" s="335" t="s">
        <v>3884</v>
      </c>
      <c r="C110" s="365">
        <v>5.99</v>
      </c>
      <c r="D110" s="23">
        <v>90</v>
      </c>
      <c r="E110" s="214"/>
      <c r="F110" s="237">
        <f t="shared" si="1"/>
        <v>0</v>
      </c>
      <c r="G110" s="238">
        <v>1509</v>
      </c>
      <c r="H110" s="238"/>
    </row>
    <row r="111" spans="1:8" ht="13.5" customHeight="1">
      <c r="A111" s="87" t="s">
        <v>3885</v>
      </c>
      <c r="B111" s="335" t="s">
        <v>3886</v>
      </c>
      <c r="C111" s="365">
        <v>5.99</v>
      </c>
      <c r="D111" s="23">
        <v>90</v>
      </c>
      <c r="E111" s="214"/>
      <c r="F111" s="237">
        <f t="shared" si="1"/>
        <v>0</v>
      </c>
      <c r="G111" s="238">
        <v>1783</v>
      </c>
      <c r="H111" s="238"/>
    </row>
    <row r="112" spans="1:8" ht="13.5" customHeight="1">
      <c r="A112" s="87" t="s">
        <v>3887</v>
      </c>
      <c r="B112" s="335" t="s">
        <v>3888</v>
      </c>
      <c r="C112" s="365">
        <v>5.99</v>
      </c>
      <c r="D112" s="23">
        <v>90</v>
      </c>
      <c r="E112" s="214"/>
      <c r="F112" s="237">
        <f t="shared" si="1"/>
        <v>0</v>
      </c>
      <c r="G112" s="238">
        <v>309</v>
      </c>
      <c r="H112" s="238"/>
    </row>
    <row r="113" spans="1:8" ht="13.5" customHeight="1">
      <c r="A113" s="87" t="s">
        <v>3889</v>
      </c>
      <c r="B113" s="335" t="s">
        <v>3890</v>
      </c>
      <c r="C113" s="365">
        <v>5.99</v>
      </c>
      <c r="D113" s="23">
        <v>90</v>
      </c>
      <c r="E113" s="214"/>
      <c r="F113" s="237">
        <f t="shared" si="1"/>
        <v>0</v>
      </c>
      <c r="G113" s="238">
        <v>320</v>
      </c>
      <c r="H113" s="238"/>
    </row>
    <row r="114" spans="1:8" ht="13.5" customHeight="1">
      <c r="A114" s="87" t="s">
        <v>3891</v>
      </c>
      <c r="B114" s="335" t="s">
        <v>3892</v>
      </c>
      <c r="C114" s="365">
        <v>5.99</v>
      </c>
      <c r="D114" s="23">
        <v>90</v>
      </c>
      <c r="E114" s="214"/>
      <c r="F114" s="237">
        <f t="shared" si="1"/>
        <v>0</v>
      </c>
      <c r="G114" s="238">
        <v>361</v>
      </c>
      <c r="H114" s="238"/>
    </row>
    <row r="115" spans="1:8" s="71" customFormat="1" ht="13.5" customHeight="1">
      <c r="A115" s="23" t="s">
        <v>3893</v>
      </c>
      <c r="B115" s="342" t="s">
        <v>3894</v>
      </c>
      <c r="C115" s="366">
        <v>5.99</v>
      </c>
      <c r="D115" s="23">
        <v>90</v>
      </c>
      <c r="E115" s="212"/>
      <c r="F115" s="237">
        <f>C115*E115</f>
        <v>0</v>
      </c>
      <c r="G115" s="238">
        <v>1131</v>
      </c>
      <c r="H115" s="238"/>
    </row>
    <row r="116" spans="1:8" s="71" customFormat="1" ht="13.5" customHeight="1">
      <c r="A116" s="23" t="s">
        <v>3895</v>
      </c>
      <c r="B116" s="342" t="s">
        <v>3896</v>
      </c>
      <c r="C116" s="366">
        <v>5.99</v>
      </c>
      <c r="D116" s="23">
        <v>90</v>
      </c>
      <c r="E116" s="212"/>
      <c r="F116" s="237">
        <f>C116*E116</f>
        <v>0</v>
      </c>
      <c r="G116" s="238">
        <v>1589</v>
      </c>
      <c r="H116" s="238"/>
    </row>
    <row r="117" spans="1:8" ht="13.5" customHeight="1">
      <c r="A117" s="87" t="s">
        <v>3897</v>
      </c>
      <c r="B117" s="335" t="s">
        <v>3898</v>
      </c>
      <c r="C117" s="365">
        <v>5.99</v>
      </c>
      <c r="D117" s="23">
        <v>90</v>
      </c>
      <c r="E117" s="214"/>
      <c r="F117" s="237">
        <f t="shared" si="1"/>
        <v>0</v>
      </c>
      <c r="G117" s="238">
        <v>3023</v>
      </c>
      <c r="H117" s="238"/>
    </row>
    <row r="118" spans="1:8" ht="13.5" customHeight="1">
      <c r="A118" s="87" t="s">
        <v>3899</v>
      </c>
      <c r="B118" s="335" t="s">
        <v>3900</v>
      </c>
      <c r="C118" s="365">
        <v>5.99</v>
      </c>
      <c r="D118" s="23">
        <v>90</v>
      </c>
      <c r="E118" s="214"/>
      <c r="F118" s="237">
        <f t="shared" si="1"/>
        <v>0</v>
      </c>
      <c r="G118" s="238">
        <v>651</v>
      </c>
      <c r="H118" s="238"/>
    </row>
    <row r="119" spans="1:8" ht="13.5" customHeight="1">
      <c r="A119" s="87" t="s">
        <v>3901</v>
      </c>
      <c r="B119" s="335" t="s">
        <v>3902</v>
      </c>
      <c r="C119" s="365">
        <v>5.99</v>
      </c>
      <c r="D119" s="23">
        <v>90</v>
      </c>
      <c r="E119" s="214"/>
      <c r="F119" s="237">
        <f t="shared" si="1"/>
        <v>0</v>
      </c>
      <c r="G119" s="238">
        <v>64</v>
      </c>
      <c r="H119" s="238"/>
    </row>
    <row r="120" spans="1:8" ht="13.5" customHeight="1">
      <c r="A120" s="87" t="s">
        <v>3903</v>
      </c>
      <c r="B120" s="335" t="s">
        <v>3904</v>
      </c>
      <c r="C120" s="365">
        <v>5.99</v>
      </c>
      <c r="D120" s="23">
        <v>90</v>
      </c>
      <c r="E120" s="214"/>
      <c r="F120" s="237">
        <f t="shared" si="1"/>
        <v>0</v>
      </c>
      <c r="G120" s="238">
        <v>811</v>
      </c>
      <c r="H120" s="238"/>
    </row>
    <row r="121" spans="1:8" ht="13.5" customHeight="1">
      <c r="A121" s="87" t="s">
        <v>3905</v>
      </c>
      <c r="B121" s="335" t="s">
        <v>3906</v>
      </c>
      <c r="C121" s="365">
        <v>5.99</v>
      </c>
      <c r="D121" s="23">
        <v>90</v>
      </c>
      <c r="E121" s="214"/>
      <c r="F121" s="237">
        <f t="shared" si="1"/>
        <v>0</v>
      </c>
      <c r="G121" s="238">
        <v>3505</v>
      </c>
      <c r="H121" s="238"/>
    </row>
    <row r="122" spans="1:8" ht="13.5" customHeight="1">
      <c r="A122" s="87" t="s">
        <v>3907</v>
      </c>
      <c r="B122" s="335" t="s">
        <v>3908</v>
      </c>
      <c r="C122" s="365">
        <v>5.99</v>
      </c>
      <c r="D122" s="23">
        <v>90</v>
      </c>
      <c r="E122" s="214"/>
      <c r="F122" s="237">
        <f t="shared" si="1"/>
        <v>0</v>
      </c>
      <c r="G122" s="238">
        <v>1779</v>
      </c>
      <c r="H122" s="238"/>
    </row>
    <row r="123" spans="1:8" ht="13.5" customHeight="1">
      <c r="A123" s="87" t="s">
        <v>3909</v>
      </c>
      <c r="B123" s="335" t="s">
        <v>3910</v>
      </c>
      <c r="C123" s="365">
        <v>5.99</v>
      </c>
      <c r="D123" s="23">
        <v>90</v>
      </c>
      <c r="E123" s="214"/>
      <c r="F123" s="237">
        <f t="shared" si="1"/>
        <v>0</v>
      </c>
      <c r="G123" s="238">
        <v>1768</v>
      </c>
      <c r="H123" s="238"/>
    </row>
    <row r="124" spans="1:8" ht="13.5" customHeight="1">
      <c r="A124" s="87" t="s">
        <v>3911</v>
      </c>
      <c r="B124" s="335" t="s">
        <v>3912</v>
      </c>
      <c r="C124" s="365">
        <v>5.99</v>
      </c>
      <c r="D124" s="23">
        <v>90</v>
      </c>
      <c r="E124" s="214"/>
      <c r="F124" s="237">
        <f t="shared" si="1"/>
        <v>0</v>
      </c>
      <c r="G124" s="238">
        <v>2538</v>
      </c>
      <c r="H124" s="238"/>
    </row>
    <row r="125" spans="1:8" ht="13.5" customHeight="1">
      <c r="A125" s="87" t="s">
        <v>3913</v>
      </c>
      <c r="B125" s="335" t="s">
        <v>3914</v>
      </c>
      <c r="C125" s="365">
        <v>5.99</v>
      </c>
      <c r="D125" s="23">
        <v>90</v>
      </c>
      <c r="E125" s="214"/>
      <c r="F125" s="237">
        <f t="shared" si="1"/>
        <v>0</v>
      </c>
      <c r="G125" s="238">
        <v>1296</v>
      </c>
      <c r="H125" s="238"/>
    </row>
    <row r="126" spans="1:8" ht="13.5" customHeight="1">
      <c r="A126" s="87" t="s">
        <v>3915</v>
      </c>
      <c r="B126" s="335" t="s">
        <v>3916</v>
      </c>
      <c r="C126" s="365">
        <v>5.99</v>
      </c>
      <c r="D126" s="23">
        <v>90</v>
      </c>
      <c r="E126" s="214"/>
      <c r="F126" s="237">
        <f t="shared" si="1"/>
        <v>0</v>
      </c>
      <c r="G126" s="238">
        <v>1694</v>
      </c>
      <c r="H126" s="238"/>
    </row>
    <row r="127" spans="1:8" ht="13.5" customHeight="1">
      <c r="A127" s="87" t="s">
        <v>3917</v>
      </c>
      <c r="B127" s="335" t="s">
        <v>3918</v>
      </c>
      <c r="C127" s="365">
        <v>5.99</v>
      </c>
      <c r="D127" s="23">
        <v>90</v>
      </c>
      <c r="E127" s="214"/>
      <c r="F127" s="237">
        <f t="shared" si="1"/>
        <v>0</v>
      </c>
      <c r="G127" s="238">
        <v>1109</v>
      </c>
      <c r="H127" s="238"/>
    </row>
    <row r="128" spans="1:8" ht="13.5" customHeight="1">
      <c r="A128" s="87" t="s">
        <v>3919</v>
      </c>
      <c r="B128" s="335" t="s">
        <v>3920</v>
      </c>
      <c r="C128" s="365">
        <v>5.99</v>
      </c>
      <c r="D128" s="23">
        <v>90</v>
      </c>
      <c r="E128" s="214"/>
      <c r="F128" s="237">
        <f t="shared" si="1"/>
        <v>0</v>
      </c>
      <c r="G128" s="238">
        <v>4122</v>
      </c>
      <c r="H128" s="238"/>
    </row>
    <row r="129" spans="1:8" ht="13.5" customHeight="1">
      <c r="A129" s="216" t="s">
        <v>140</v>
      </c>
      <c r="B129" s="367"/>
      <c r="C129" s="364"/>
      <c r="D129" s="218"/>
      <c r="E129" s="356"/>
      <c r="F129" s="356"/>
      <c r="G129" s="238"/>
      <c r="H129" s="238"/>
    </row>
    <row r="130" spans="1:8" ht="13.5" customHeight="1">
      <c r="A130" s="220" t="s">
        <v>141</v>
      </c>
      <c r="B130" s="335" t="s">
        <v>3921</v>
      </c>
      <c r="C130" s="368">
        <v>14.99</v>
      </c>
      <c r="D130" s="220">
        <v>91</v>
      </c>
      <c r="E130" s="214"/>
      <c r="F130" s="237">
        <f t="shared" si="1"/>
        <v>0</v>
      </c>
      <c r="G130" s="238">
        <v>6911</v>
      </c>
      <c r="H130" s="238"/>
    </row>
    <row r="131" spans="1:8" ht="13.5" customHeight="1">
      <c r="A131" s="220" t="s">
        <v>142</v>
      </c>
      <c r="B131" s="335" t="s">
        <v>3922</v>
      </c>
      <c r="C131" s="368">
        <v>14.99</v>
      </c>
      <c r="D131" s="220">
        <v>91</v>
      </c>
      <c r="E131" s="214"/>
      <c r="F131" s="237">
        <f t="shared" si="1"/>
        <v>0</v>
      </c>
      <c r="G131" s="238">
        <v>3260</v>
      </c>
      <c r="H131" s="238"/>
    </row>
    <row r="132" spans="1:8" ht="13.5" customHeight="1">
      <c r="A132" s="220" t="s">
        <v>143</v>
      </c>
      <c r="B132" s="335" t="s">
        <v>3923</v>
      </c>
      <c r="C132" s="368">
        <v>14.99</v>
      </c>
      <c r="D132" s="220">
        <v>91</v>
      </c>
      <c r="E132" s="214"/>
      <c r="F132" s="237">
        <f t="shared" si="1"/>
        <v>0</v>
      </c>
      <c r="G132" s="238">
        <v>5045</v>
      </c>
      <c r="H132" s="238"/>
    </row>
    <row r="133" spans="1:8" ht="13.5" customHeight="1">
      <c r="A133" s="220" t="s">
        <v>144</v>
      </c>
      <c r="B133" s="335" t="s">
        <v>3924</v>
      </c>
      <c r="C133" s="368">
        <v>14.99</v>
      </c>
      <c r="D133" s="220">
        <v>91</v>
      </c>
      <c r="E133" s="214"/>
      <c r="F133" s="237">
        <f t="shared" si="1"/>
        <v>0</v>
      </c>
      <c r="G133" s="238">
        <v>8419</v>
      </c>
      <c r="H133" s="238"/>
    </row>
    <row r="134" spans="1:8" ht="13.5" customHeight="1">
      <c r="A134" s="220" t="s">
        <v>145</v>
      </c>
      <c r="B134" s="335" t="s">
        <v>3925</v>
      </c>
      <c r="C134" s="368">
        <v>14.99</v>
      </c>
      <c r="D134" s="220">
        <v>91</v>
      </c>
      <c r="E134" s="214"/>
      <c r="F134" s="237">
        <f t="shared" si="1"/>
        <v>0</v>
      </c>
      <c r="G134" s="238">
        <v>10554</v>
      </c>
      <c r="H134" s="238"/>
    </row>
    <row r="135" spans="1:8" ht="13.5" customHeight="1">
      <c r="A135" s="220" t="s">
        <v>146</v>
      </c>
      <c r="B135" s="335" t="s">
        <v>3926</v>
      </c>
      <c r="C135" s="368">
        <v>14.99</v>
      </c>
      <c r="D135" s="220">
        <v>91</v>
      </c>
      <c r="E135" s="214"/>
      <c r="F135" s="237">
        <f t="shared" si="1"/>
        <v>0</v>
      </c>
      <c r="G135" s="238">
        <v>2874</v>
      </c>
      <c r="H135" s="238"/>
    </row>
    <row r="136" spans="1:8" ht="13.5" customHeight="1">
      <c r="A136" s="220" t="s">
        <v>147</v>
      </c>
      <c r="B136" s="335" t="s">
        <v>3927</v>
      </c>
      <c r="C136" s="368">
        <v>14.99</v>
      </c>
      <c r="D136" s="220">
        <v>91</v>
      </c>
      <c r="E136" s="214"/>
      <c r="F136" s="237">
        <f t="shared" si="1"/>
        <v>0</v>
      </c>
      <c r="G136" s="238">
        <v>2516</v>
      </c>
      <c r="H136" s="238"/>
    </row>
    <row r="137" spans="1:8" ht="13.5" customHeight="1">
      <c r="A137" s="220" t="s">
        <v>148</v>
      </c>
      <c r="B137" s="335" t="s">
        <v>3928</v>
      </c>
      <c r="C137" s="368">
        <v>14.99</v>
      </c>
      <c r="D137" s="220">
        <v>91</v>
      </c>
      <c r="E137" s="214"/>
      <c r="F137" s="237">
        <f t="shared" si="1"/>
        <v>0</v>
      </c>
      <c r="G137" s="238">
        <v>6999</v>
      </c>
      <c r="H137" s="238"/>
    </row>
    <row r="138" spans="1:8" ht="13.5" customHeight="1">
      <c r="A138" s="220" t="s">
        <v>149</v>
      </c>
      <c r="B138" s="335" t="s">
        <v>3929</v>
      </c>
      <c r="C138" s="368">
        <v>14.99</v>
      </c>
      <c r="D138" s="220">
        <v>91</v>
      </c>
      <c r="E138" s="214"/>
      <c r="F138" s="237">
        <f t="shared" si="1"/>
        <v>0</v>
      </c>
      <c r="G138" s="238">
        <v>5131</v>
      </c>
      <c r="H138" s="238"/>
    </row>
    <row r="139" spans="1:8" ht="13.5" customHeight="1">
      <c r="A139" s="216" t="s">
        <v>150</v>
      </c>
      <c r="B139" s="367"/>
      <c r="C139" s="364"/>
      <c r="D139" s="218"/>
      <c r="E139" s="356"/>
      <c r="F139" s="356"/>
      <c r="G139" s="238"/>
      <c r="H139" s="238"/>
    </row>
    <row r="140" spans="1:8" ht="13.5" customHeight="1">
      <c r="A140" s="220" t="s">
        <v>151</v>
      </c>
      <c r="B140" s="335" t="s">
        <v>3930</v>
      </c>
      <c r="C140" s="368">
        <v>14.99</v>
      </c>
      <c r="D140" s="220">
        <v>92</v>
      </c>
      <c r="E140" s="214"/>
      <c r="F140" s="237">
        <f t="shared" si="1"/>
        <v>0</v>
      </c>
      <c r="G140" s="238">
        <v>1482</v>
      </c>
      <c r="H140" s="238"/>
    </row>
    <row r="141" spans="1:8" ht="13.5" customHeight="1">
      <c r="A141" s="220" t="s">
        <v>152</v>
      </c>
      <c r="B141" s="335" t="s">
        <v>3931</v>
      </c>
      <c r="C141" s="368">
        <v>14.99</v>
      </c>
      <c r="D141" s="220">
        <v>92</v>
      </c>
      <c r="E141" s="214"/>
      <c r="F141" s="237">
        <f t="shared" si="1"/>
        <v>0</v>
      </c>
      <c r="G141" s="238">
        <v>2412</v>
      </c>
      <c r="H141" s="238"/>
    </row>
    <row r="142" spans="1:8" ht="13.5" customHeight="1">
      <c r="A142" s="220" t="s">
        <v>153</v>
      </c>
      <c r="B142" s="335" t="s">
        <v>3932</v>
      </c>
      <c r="C142" s="368">
        <v>14.99</v>
      </c>
      <c r="D142" s="220">
        <v>92</v>
      </c>
      <c r="E142" s="214"/>
      <c r="F142" s="237">
        <f t="shared" si="1"/>
        <v>0</v>
      </c>
      <c r="G142" s="238">
        <v>2769</v>
      </c>
      <c r="H142" s="238"/>
    </row>
    <row r="143" spans="1:8" ht="13.5" customHeight="1">
      <c r="A143" s="220" t="s">
        <v>154</v>
      </c>
      <c r="B143" s="335" t="s">
        <v>3933</v>
      </c>
      <c r="C143" s="368">
        <v>14.99</v>
      </c>
      <c r="D143" s="220">
        <v>92</v>
      </c>
      <c r="E143" s="214"/>
      <c r="F143" s="237">
        <f t="shared" si="1"/>
        <v>0</v>
      </c>
      <c r="G143" s="238">
        <v>1728</v>
      </c>
      <c r="H143" s="238"/>
    </row>
    <row r="144" spans="1:8" ht="13.5" customHeight="1">
      <c r="A144" s="220" t="s">
        <v>155</v>
      </c>
      <c r="B144" s="335" t="s">
        <v>3934</v>
      </c>
      <c r="C144" s="368">
        <v>14.99</v>
      </c>
      <c r="D144" s="220">
        <v>92</v>
      </c>
      <c r="E144" s="214"/>
      <c r="F144" s="237">
        <f t="shared" si="1"/>
        <v>0</v>
      </c>
      <c r="G144" s="238">
        <v>4310</v>
      </c>
      <c r="H144" s="238"/>
    </row>
    <row r="145" spans="1:8" ht="13.5" customHeight="1">
      <c r="A145" s="220" t="s">
        <v>156</v>
      </c>
      <c r="B145" s="335" t="s">
        <v>3935</v>
      </c>
      <c r="C145" s="368">
        <v>14.99</v>
      </c>
      <c r="D145" s="220">
        <v>92</v>
      </c>
      <c r="E145" s="214"/>
      <c r="F145" s="237">
        <f t="shared" si="1"/>
        <v>0</v>
      </c>
      <c r="G145" s="238">
        <v>1763</v>
      </c>
      <c r="H145" s="238"/>
    </row>
    <row r="146" spans="1:8" ht="17.25" customHeight="1">
      <c r="A146" s="370"/>
      <c r="B146" s="371"/>
      <c r="C146" s="370"/>
      <c r="D146" s="370"/>
      <c r="E146" s="372" t="s">
        <v>3780</v>
      </c>
      <c r="F146" s="373">
        <f>SUM(F9:F145)</f>
        <v>0</v>
      </c>
      <c r="G146" s="238"/>
      <c r="H146" s="238"/>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G10" sqref="G10"/>
    </sheetView>
  </sheetViews>
  <sheetFormatPr defaultColWidth="9.140625" defaultRowHeight="13.5" customHeight="1"/>
  <cols>
    <col min="1" max="1" width="64.28125" style="108" customWidth="1"/>
    <col min="2" max="2" width="17.421875" style="108" customWidth="1"/>
    <col min="3" max="3" width="10.57421875" style="109" customWidth="1"/>
    <col min="4" max="4" width="10.8515625" style="110" customWidth="1"/>
    <col min="5" max="5" width="9.8515625" style="49" customWidth="1"/>
    <col min="6" max="6" width="14.28125" style="111" customWidth="1"/>
    <col min="7" max="7" width="9.7109375" style="49" customWidth="1"/>
    <col min="8" max="16384" width="9.140625" style="64" customWidth="1"/>
  </cols>
  <sheetData>
    <row r="1" spans="1:7" s="2" customFormat="1" ht="12.75">
      <c r="A1" s="45" t="s">
        <v>613</v>
      </c>
      <c r="B1" s="59"/>
      <c r="C1" s="10"/>
      <c r="D1" s="10"/>
      <c r="E1" s="10"/>
      <c r="F1" s="57"/>
      <c r="G1" s="57"/>
    </row>
    <row r="2" spans="1:7" s="2" customFormat="1" ht="12.75">
      <c r="A2" s="25"/>
      <c r="B2" s="60"/>
      <c r="C2" s="28"/>
      <c r="E2" s="3"/>
      <c r="F2" s="62"/>
      <c r="G2" s="62"/>
    </row>
    <row r="3" spans="1:7" s="2" customFormat="1" ht="12.75" customHeight="1">
      <c r="A3" s="46" t="s">
        <v>1205</v>
      </c>
      <c r="B3" s="61"/>
      <c r="C3" s="11"/>
      <c r="D3" s="11"/>
      <c r="E3" s="11"/>
      <c r="F3" s="58"/>
      <c r="G3" s="57"/>
    </row>
    <row r="4" spans="1:7" s="2" customFormat="1" ht="13.5" thickBot="1">
      <c r="A4" s="11"/>
      <c r="B4" s="61"/>
      <c r="C4" s="11"/>
      <c r="D4" s="11"/>
      <c r="E4" s="11"/>
      <c r="F4" s="58"/>
      <c r="G4" s="62"/>
    </row>
    <row r="5" spans="1:7" s="2" customFormat="1" ht="12.75">
      <c r="A5" s="316" t="s">
        <v>611</v>
      </c>
      <c r="B5" s="317">
        <v>1</v>
      </c>
      <c r="C5" s="318" t="s">
        <v>612</v>
      </c>
      <c r="D5" s="319"/>
      <c r="E5" s="320"/>
      <c r="F5" s="62"/>
      <c r="G5" s="62"/>
    </row>
    <row r="6" spans="1:7" ht="30" customHeight="1">
      <c r="A6" s="324" t="s">
        <v>1097</v>
      </c>
      <c r="B6" s="325" t="s">
        <v>1972</v>
      </c>
      <c r="C6" s="326" t="s">
        <v>1083</v>
      </c>
      <c r="D6" s="327" t="s">
        <v>3781</v>
      </c>
      <c r="E6" s="328" t="s">
        <v>1121</v>
      </c>
      <c r="F6" s="329" t="s">
        <v>1122</v>
      </c>
      <c r="G6" s="620" t="s">
        <v>4109</v>
      </c>
    </row>
    <row r="7" spans="1:7" ht="13.5" customHeight="1">
      <c r="A7" s="248" t="s">
        <v>1328</v>
      </c>
      <c r="B7" s="330"/>
      <c r="C7" s="378"/>
      <c r="D7" s="379"/>
      <c r="E7" s="380"/>
      <c r="F7" s="199"/>
      <c r="G7" s="214"/>
    </row>
    <row r="8" spans="1:7" s="67" customFormat="1" ht="13.5" customHeight="1">
      <c r="A8" s="240" t="s">
        <v>2</v>
      </c>
      <c r="B8" s="240" t="s">
        <v>1329</v>
      </c>
      <c r="C8" s="381">
        <v>199.99</v>
      </c>
      <c r="D8" s="213">
        <v>102</v>
      </c>
      <c r="E8" s="238"/>
      <c r="F8" s="251">
        <f aca="true" t="shared" si="0" ref="F8:F15">C8*E8</f>
        <v>0</v>
      </c>
      <c r="G8" s="238">
        <v>4554</v>
      </c>
    </row>
    <row r="9" spans="1:7" s="67" customFormat="1" ht="13.5" customHeight="1">
      <c r="A9" s="240" t="s">
        <v>1330</v>
      </c>
      <c r="B9" s="240" t="s">
        <v>1331</v>
      </c>
      <c r="C9" s="381">
        <v>179.9</v>
      </c>
      <c r="D9" s="213">
        <v>102</v>
      </c>
      <c r="E9" s="238"/>
      <c r="F9" s="251">
        <f t="shared" si="0"/>
        <v>0</v>
      </c>
      <c r="G9" s="238">
        <v>2648</v>
      </c>
    </row>
    <row r="10" spans="1:7" s="67" customFormat="1" ht="13.5" customHeight="1">
      <c r="A10" s="240" t="s">
        <v>1332</v>
      </c>
      <c r="B10" s="342" t="s">
        <v>1333</v>
      </c>
      <c r="C10" s="222">
        <v>19.99</v>
      </c>
      <c r="D10" s="213">
        <v>102</v>
      </c>
      <c r="E10" s="382"/>
      <c r="F10" s="251">
        <f>C10*E10</f>
        <v>0</v>
      </c>
      <c r="G10" s="238">
        <v>1450</v>
      </c>
    </row>
    <row r="11" spans="1:7" s="67" customFormat="1" ht="13.5" customHeight="1">
      <c r="A11" s="342" t="s">
        <v>1334</v>
      </c>
      <c r="B11" s="342" t="s">
        <v>1335</v>
      </c>
      <c r="C11" s="222">
        <v>17.99</v>
      </c>
      <c r="D11" s="213">
        <v>102</v>
      </c>
      <c r="E11" s="382"/>
      <c r="F11" s="251">
        <f>C11*E11</f>
        <v>0</v>
      </c>
      <c r="G11" s="238">
        <v>1150</v>
      </c>
    </row>
    <row r="12" spans="1:7" s="67" customFormat="1" ht="13.5" customHeight="1">
      <c r="A12" s="240" t="s">
        <v>1336</v>
      </c>
      <c r="B12" s="342" t="s">
        <v>1337</v>
      </c>
      <c r="C12" s="222">
        <v>19.99</v>
      </c>
      <c r="D12" s="213">
        <v>102</v>
      </c>
      <c r="E12" s="382"/>
      <c r="F12" s="251">
        <f t="shared" si="0"/>
        <v>0</v>
      </c>
      <c r="G12" s="238">
        <v>1866</v>
      </c>
    </row>
    <row r="13" spans="1:7" s="67" customFormat="1" ht="13.5" customHeight="1">
      <c r="A13" s="240" t="s">
        <v>1338</v>
      </c>
      <c r="B13" s="342" t="s">
        <v>1339</v>
      </c>
      <c r="C13" s="222">
        <v>9.99</v>
      </c>
      <c r="D13" s="213">
        <v>102</v>
      </c>
      <c r="E13" s="382"/>
      <c r="F13" s="251">
        <f t="shared" si="0"/>
        <v>0</v>
      </c>
      <c r="G13" s="238">
        <v>1031</v>
      </c>
    </row>
    <row r="14" spans="1:7" s="67" customFormat="1" ht="13.5" customHeight="1">
      <c r="A14" s="240" t="s">
        <v>1340</v>
      </c>
      <c r="B14" s="342" t="s">
        <v>1341</v>
      </c>
      <c r="C14" s="222">
        <v>17.99</v>
      </c>
      <c r="D14" s="213">
        <v>102</v>
      </c>
      <c r="E14" s="382"/>
      <c r="F14" s="251">
        <f t="shared" si="0"/>
        <v>0</v>
      </c>
      <c r="G14" s="238">
        <v>2475</v>
      </c>
    </row>
    <row r="15" spans="1:7" ht="13.5" customHeight="1">
      <c r="A15" s="240" t="s">
        <v>6</v>
      </c>
      <c r="B15" s="240" t="s">
        <v>1342</v>
      </c>
      <c r="C15" s="347">
        <v>23.99</v>
      </c>
      <c r="D15" s="213">
        <v>102</v>
      </c>
      <c r="E15" s="247"/>
      <c r="F15" s="251">
        <f t="shared" si="0"/>
        <v>0</v>
      </c>
      <c r="G15" s="238">
        <v>1870</v>
      </c>
    </row>
    <row r="16" spans="1:7" ht="13.5" customHeight="1">
      <c r="A16" s="248" t="s">
        <v>1343</v>
      </c>
      <c r="B16" s="330"/>
      <c r="C16" s="383"/>
      <c r="D16" s="384"/>
      <c r="E16" s="380"/>
      <c r="F16" s="199"/>
      <c r="G16" s="238"/>
    </row>
    <row r="17" spans="1:7" s="67" customFormat="1" ht="13.5" customHeight="1">
      <c r="A17" s="240" t="s">
        <v>1344</v>
      </c>
      <c r="B17" s="350" t="s">
        <v>1345</v>
      </c>
      <c r="C17" s="385">
        <v>19.99</v>
      </c>
      <c r="D17" s="386">
        <v>103</v>
      </c>
      <c r="E17" s="387"/>
      <c r="F17" s="251">
        <f aca="true" t="shared" si="1" ref="F17:F26">C17*E17</f>
        <v>0</v>
      </c>
      <c r="G17" s="238">
        <v>621</v>
      </c>
    </row>
    <row r="18" spans="1:7" ht="13.5" customHeight="1">
      <c r="A18" s="240" t="s">
        <v>1346</v>
      </c>
      <c r="B18" s="350" t="s">
        <v>1347</v>
      </c>
      <c r="C18" s="347">
        <v>18.99</v>
      </c>
      <c r="D18" s="386">
        <v>103</v>
      </c>
      <c r="E18" s="247"/>
      <c r="F18" s="251">
        <f t="shared" si="1"/>
        <v>0</v>
      </c>
      <c r="G18" s="238">
        <v>1786</v>
      </c>
    </row>
    <row r="19" spans="1:7" ht="13.5" customHeight="1">
      <c r="A19" s="246" t="s">
        <v>1348</v>
      </c>
      <c r="B19" s="246" t="s">
        <v>1349</v>
      </c>
      <c r="C19" s="388">
        <v>89.99</v>
      </c>
      <c r="D19" s="386">
        <v>103</v>
      </c>
      <c r="E19" s="247"/>
      <c r="F19" s="251">
        <f t="shared" si="1"/>
        <v>0</v>
      </c>
      <c r="G19" s="238">
        <v>6802</v>
      </c>
    </row>
    <row r="20" spans="1:7" s="67" customFormat="1" ht="13.5" customHeight="1">
      <c r="A20" s="342" t="s">
        <v>3</v>
      </c>
      <c r="B20" s="342" t="s">
        <v>1350</v>
      </c>
      <c r="C20" s="222">
        <v>27.99</v>
      </c>
      <c r="D20" s="386">
        <v>103</v>
      </c>
      <c r="E20" s="382"/>
      <c r="F20" s="251">
        <f t="shared" si="1"/>
        <v>0</v>
      </c>
      <c r="G20" s="238">
        <v>258</v>
      </c>
    </row>
    <row r="21" spans="1:7" ht="13.5" customHeight="1">
      <c r="A21" s="240" t="s">
        <v>4</v>
      </c>
      <c r="B21" s="350" t="s">
        <v>1351</v>
      </c>
      <c r="C21" s="347">
        <v>11.99</v>
      </c>
      <c r="D21" s="386">
        <v>103</v>
      </c>
      <c r="E21" s="247"/>
      <c r="F21" s="251">
        <f t="shared" si="1"/>
        <v>0</v>
      </c>
      <c r="G21" s="238">
        <v>94</v>
      </c>
    </row>
    <row r="22" spans="1:7" ht="13.5" customHeight="1">
      <c r="A22" s="240" t="s">
        <v>5</v>
      </c>
      <c r="B22" s="240" t="s">
        <v>1352</v>
      </c>
      <c r="C22" s="347">
        <v>19.99</v>
      </c>
      <c r="D22" s="386">
        <v>103</v>
      </c>
      <c r="E22" s="247"/>
      <c r="F22" s="251">
        <f t="shared" si="1"/>
        <v>0</v>
      </c>
      <c r="G22" s="238">
        <v>4195</v>
      </c>
    </row>
    <row r="23" spans="1:7" ht="13.5" customHeight="1">
      <c r="A23" s="246" t="s">
        <v>1353</v>
      </c>
      <c r="B23" s="240" t="s">
        <v>1354</v>
      </c>
      <c r="C23" s="388">
        <v>29.99</v>
      </c>
      <c r="D23" s="386">
        <v>103</v>
      </c>
      <c r="E23" s="247"/>
      <c r="F23" s="251">
        <f t="shared" si="1"/>
        <v>0</v>
      </c>
      <c r="G23" s="238">
        <v>1376</v>
      </c>
    </row>
    <row r="24" spans="1:7" ht="13.5" customHeight="1">
      <c r="A24" s="240" t="s">
        <v>8</v>
      </c>
      <c r="B24" s="240" t="s">
        <v>1355</v>
      </c>
      <c r="C24" s="347">
        <v>29.99</v>
      </c>
      <c r="D24" s="386">
        <v>103</v>
      </c>
      <c r="E24" s="247"/>
      <c r="F24" s="251">
        <f t="shared" si="1"/>
        <v>0</v>
      </c>
      <c r="G24" s="238">
        <v>2519</v>
      </c>
    </row>
    <row r="25" spans="1:7" ht="13.5" customHeight="1">
      <c r="A25" s="240" t="s">
        <v>1356</v>
      </c>
      <c r="B25" s="240" t="s">
        <v>1357</v>
      </c>
      <c r="C25" s="347">
        <v>28.99</v>
      </c>
      <c r="D25" s="386">
        <v>103</v>
      </c>
      <c r="E25" s="247"/>
      <c r="F25" s="251">
        <f t="shared" si="1"/>
        <v>0</v>
      </c>
      <c r="G25" s="238">
        <v>18197</v>
      </c>
    </row>
    <row r="26" spans="1:7" ht="13.5" customHeight="1">
      <c r="A26" s="240" t="s">
        <v>1358</v>
      </c>
      <c r="B26" s="240" t="s">
        <v>1359</v>
      </c>
      <c r="C26" s="347">
        <v>125</v>
      </c>
      <c r="D26" s="386">
        <v>103</v>
      </c>
      <c r="E26" s="247"/>
      <c r="F26" s="251">
        <f t="shared" si="1"/>
        <v>0</v>
      </c>
      <c r="G26" s="238">
        <v>4310</v>
      </c>
    </row>
    <row r="27" spans="1:7" ht="13.5" customHeight="1">
      <c r="A27" s="248" t="s">
        <v>1360</v>
      </c>
      <c r="B27" s="330"/>
      <c r="C27" s="383"/>
      <c r="D27" s="384"/>
      <c r="E27" s="380"/>
      <c r="F27" s="199"/>
      <c r="G27" s="238"/>
    </row>
    <row r="28" spans="1:7" ht="13.5" customHeight="1">
      <c r="A28" s="246" t="s">
        <v>1361</v>
      </c>
      <c r="B28" s="350" t="s">
        <v>1362</v>
      </c>
      <c r="C28" s="347">
        <v>18.99</v>
      </c>
      <c r="D28" s="386">
        <v>104</v>
      </c>
      <c r="E28" s="214"/>
      <c r="F28" s="251">
        <f aca="true" t="shared" si="2" ref="F28:F36">C28*E28</f>
        <v>0</v>
      </c>
      <c r="G28" s="238">
        <v>1299</v>
      </c>
    </row>
    <row r="29" spans="1:7" ht="13.5" customHeight="1">
      <c r="A29" s="240" t="s">
        <v>9</v>
      </c>
      <c r="B29" s="240" t="s">
        <v>1363</v>
      </c>
      <c r="C29" s="347">
        <v>14.99</v>
      </c>
      <c r="D29" s="386">
        <v>104</v>
      </c>
      <c r="E29" s="247"/>
      <c r="F29" s="251">
        <f t="shared" si="2"/>
        <v>0</v>
      </c>
      <c r="G29" s="238">
        <v>790</v>
      </c>
    </row>
    <row r="30" spans="1:7" ht="13.5" customHeight="1">
      <c r="A30" s="240" t="s">
        <v>10</v>
      </c>
      <c r="B30" s="240" t="s">
        <v>1364</v>
      </c>
      <c r="C30" s="347">
        <v>19.99</v>
      </c>
      <c r="D30" s="386">
        <v>104</v>
      </c>
      <c r="E30" s="247"/>
      <c r="F30" s="251">
        <f t="shared" si="2"/>
        <v>0</v>
      </c>
      <c r="G30" s="238">
        <v>1322</v>
      </c>
    </row>
    <row r="31" spans="1:7" s="67" customFormat="1" ht="13.5" customHeight="1">
      <c r="A31" s="240" t="s">
        <v>1365</v>
      </c>
      <c r="B31" s="240" t="s">
        <v>1366</v>
      </c>
      <c r="C31" s="222">
        <v>25.99</v>
      </c>
      <c r="D31" s="386">
        <v>104</v>
      </c>
      <c r="E31" s="382"/>
      <c r="F31" s="251">
        <f t="shared" si="2"/>
        <v>0</v>
      </c>
      <c r="G31" s="238">
        <v>1622</v>
      </c>
    </row>
    <row r="32" spans="1:7" ht="13.5" customHeight="1">
      <c r="A32" s="240" t="s">
        <v>1367</v>
      </c>
      <c r="B32" s="350" t="s">
        <v>1368</v>
      </c>
      <c r="C32" s="347">
        <v>25.99</v>
      </c>
      <c r="D32" s="386">
        <v>104</v>
      </c>
      <c r="E32" s="214"/>
      <c r="F32" s="251">
        <f t="shared" si="2"/>
        <v>0</v>
      </c>
      <c r="G32" s="238">
        <v>1605</v>
      </c>
    </row>
    <row r="33" spans="1:7" ht="13.5" customHeight="1">
      <c r="A33" s="240" t="s">
        <v>1369</v>
      </c>
      <c r="B33" s="240" t="s">
        <v>1370</v>
      </c>
      <c r="C33" s="347">
        <v>20.99</v>
      </c>
      <c r="D33" s="386">
        <v>104</v>
      </c>
      <c r="E33" s="214"/>
      <c r="F33" s="251">
        <f t="shared" si="2"/>
        <v>0</v>
      </c>
      <c r="G33" s="238">
        <v>1558</v>
      </c>
    </row>
    <row r="34" spans="1:7" ht="13.5" customHeight="1">
      <c r="A34" s="240" t="s">
        <v>1371</v>
      </c>
      <c r="B34" s="240" t="s">
        <v>1372</v>
      </c>
      <c r="C34" s="347">
        <v>22.99</v>
      </c>
      <c r="D34" s="386">
        <v>104</v>
      </c>
      <c r="E34" s="247"/>
      <c r="F34" s="251">
        <f t="shared" si="2"/>
        <v>0</v>
      </c>
      <c r="G34" s="238">
        <v>2725</v>
      </c>
    </row>
    <row r="35" spans="1:7" ht="13.5" customHeight="1">
      <c r="A35" s="240" t="s">
        <v>7</v>
      </c>
      <c r="B35" s="240" t="s">
        <v>1373</v>
      </c>
      <c r="C35" s="347">
        <v>32.99</v>
      </c>
      <c r="D35" s="386">
        <v>104</v>
      </c>
      <c r="E35" s="247"/>
      <c r="F35" s="251">
        <f t="shared" si="2"/>
        <v>0</v>
      </c>
      <c r="G35" s="238">
        <v>350</v>
      </c>
    </row>
    <row r="36" spans="1:7" ht="13.5" customHeight="1">
      <c r="A36" s="240" t="s">
        <v>1374</v>
      </c>
      <c r="B36" s="350" t="s">
        <v>1375</v>
      </c>
      <c r="C36" s="347">
        <v>18.99</v>
      </c>
      <c r="D36" s="386">
        <v>104</v>
      </c>
      <c r="E36" s="214"/>
      <c r="F36" s="251">
        <f t="shared" si="2"/>
        <v>0</v>
      </c>
      <c r="G36" s="238">
        <v>1929</v>
      </c>
    </row>
    <row r="37" spans="1:6" ht="13.5" customHeight="1">
      <c r="A37" s="335"/>
      <c r="B37" s="335"/>
      <c r="C37" s="351"/>
      <c r="D37" s="389"/>
      <c r="E37" s="390" t="s">
        <v>3780</v>
      </c>
      <c r="F37" s="338">
        <f>SUM(F7:F36)</f>
        <v>0</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O62"/>
  <sheetViews>
    <sheetView zoomScalePageLayoutView="0" workbookViewId="0" topLeftCell="A19">
      <selection activeCell="D54" sqref="D54:J54"/>
    </sheetView>
  </sheetViews>
  <sheetFormatPr defaultColWidth="9.140625" defaultRowHeight="12.75"/>
  <cols>
    <col min="1" max="1" width="19.28125" style="21" customWidth="1"/>
    <col min="2" max="6" width="9.140625" style="21" customWidth="1"/>
    <col min="7" max="8" width="1.7109375" style="21" customWidth="1"/>
    <col min="9" max="9" width="18.421875" style="21" customWidth="1"/>
    <col min="10" max="10" width="11.7109375" style="21" customWidth="1"/>
    <col min="11" max="11" width="9.7109375" style="21" customWidth="1"/>
    <col min="12" max="12" width="3.7109375" style="21" customWidth="1"/>
    <col min="13" max="13" width="14.28125" style="21" customWidth="1"/>
    <col min="14" max="14" width="9.7109375" style="21" customWidth="1"/>
    <col min="15" max="15" width="1.7109375" style="21" customWidth="1"/>
    <col min="16" max="16384" width="9.140625" style="21" customWidth="1"/>
  </cols>
  <sheetData>
    <row r="2" ht="27.75">
      <c r="A2" s="180" t="s">
        <v>4087</v>
      </c>
    </row>
    <row r="4" ht="15">
      <c r="A4" s="131" t="s">
        <v>4088</v>
      </c>
    </row>
    <row r="5" ht="15">
      <c r="A5" s="131" t="s">
        <v>4089</v>
      </c>
    </row>
    <row r="8" ht="24" customHeight="1" thickBot="1"/>
    <row r="9" spans="1:15" ht="20.25">
      <c r="A9" s="117" t="s">
        <v>4029</v>
      </c>
      <c r="B9" s="118"/>
      <c r="C9" s="118"/>
      <c r="D9" s="118"/>
      <c r="E9" s="118"/>
      <c r="F9" s="118"/>
      <c r="G9" s="119"/>
      <c r="H9" s="120"/>
      <c r="I9" s="117" t="s">
        <v>4030</v>
      </c>
      <c r="J9" s="118"/>
      <c r="K9" s="118"/>
      <c r="L9" s="118"/>
      <c r="M9" s="118"/>
      <c r="N9" s="118"/>
      <c r="O9" s="119"/>
    </row>
    <row r="10" spans="1:15" ht="19.5" customHeight="1" thickBot="1">
      <c r="A10" s="121" t="s">
        <v>4031</v>
      </c>
      <c r="B10" s="122"/>
      <c r="C10" s="122"/>
      <c r="D10" s="122"/>
      <c r="E10" s="122"/>
      <c r="F10" s="122"/>
      <c r="G10" s="123"/>
      <c r="H10" s="18"/>
      <c r="I10" s="121" t="s">
        <v>4031</v>
      </c>
      <c r="J10" s="122"/>
      <c r="K10" s="122"/>
      <c r="L10" s="122"/>
      <c r="M10" s="122"/>
      <c r="N10" s="122"/>
      <c r="O10" s="123"/>
    </row>
    <row r="11" spans="1:15" ht="19.5" customHeight="1" thickBot="1">
      <c r="A11" s="121" t="s">
        <v>4032</v>
      </c>
      <c r="B11" s="124"/>
      <c r="C11" s="124"/>
      <c r="D11" s="124"/>
      <c r="E11" s="124"/>
      <c r="F11" s="124"/>
      <c r="G11" s="125"/>
      <c r="H11" s="126"/>
      <c r="I11" s="121" t="s">
        <v>4032</v>
      </c>
      <c r="J11" s="124"/>
      <c r="K11" s="124"/>
      <c r="L11" s="124"/>
      <c r="M11" s="124"/>
      <c r="N11" s="124"/>
      <c r="O11" s="125"/>
    </row>
    <row r="12" spans="1:15" ht="19.5" customHeight="1" thickBot="1">
      <c r="A12" s="127"/>
      <c r="B12" s="124"/>
      <c r="C12" s="124"/>
      <c r="D12" s="124"/>
      <c r="E12" s="124"/>
      <c r="F12" s="124"/>
      <c r="G12" s="125"/>
      <c r="H12" s="126"/>
      <c r="I12" s="127"/>
      <c r="J12" s="124"/>
      <c r="K12" s="124"/>
      <c r="L12" s="124"/>
      <c r="M12" s="124"/>
      <c r="N12" s="124"/>
      <c r="O12" s="125"/>
    </row>
    <row r="13" spans="1:15" ht="19.5" customHeight="1" thickBot="1">
      <c r="A13" s="127"/>
      <c r="B13" s="124"/>
      <c r="C13" s="124"/>
      <c r="D13" s="124"/>
      <c r="E13" s="124"/>
      <c r="F13" s="124"/>
      <c r="G13" s="125"/>
      <c r="H13" s="126"/>
      <c r="I13" s="127"/>
      <c r="J13" s="124"/>
      <c r="K13" s="124"/>
      <c r="L13" s="124"/>
      <c r="M13" s="124"/>
      <c r="N13" s="124"/>
      <c r="O13" s="125"/>
    </row>
    <row r="14" spans="1:15" ht="19.5" customHeight="1" thickBot="1">
      <c r="A14" s="121" t="s">
        <v>4033</v>
      </c>
      <c r="B14" s="124"/>
      <c r="C14" s="124"/>
      <c r="D14" s="124"/>
      <c r="E14" s="124"/>
      <c r="F14" s="124"/>
      <c r="G14" s="125"/>
      <c r="H14" s="126"/>
      <c r="I14" s="121" t="s">
        <v>4033</v>
      </c>
      <c r="J14" s="124"/>
      <c r="K14" s="124"/>
      <c r="L14" s="124"/>
      <c r="M14" s="124"/>
      <c r="N14" s="124"/>
      <c r="O14" s="125"/>
    </row>
    <row r="15" spans="1:15" ht="19.5" customHeight="1" thickBot="1">
      <c r="A15" s="121" t="s">
        <v>4034</v>
      </c>
      <c r="B15" s="124"/>
      <c r="C15" s="124"/>
      <c r="D15" s="124"/>
      <c r="E15" s="124"/>
      <c r="F15" s="124"/>
      <c r="G15" s="125"/>
      <c r="H15" s="126"/>
      <c r="I15" s="121" t="s">
        <v>4034</v>
      </c>
      <c r="J15" s="124"/>
      <c r="K15" s="124"/>
      <c r="L15" s="124"/>
      <c r="M15" s="124"/>
      <c r="N15" s="124"/>
      <c r="O15" s="125"/>
    </row>
    <row r="16" spans="1:15" ht="19.5" customHeight="1" thickBot="1">
      <c r="A16" s="121" t="s">
        <v>4035</v>
      </c>
      <c r="B16" s="124"/>
      <c r="C16" s="124"/>
      <c r="D16" s="124"/>
      <c r="E16" s="124"/>
      <c r="F16" s="124"/>
      <c r="G16" s="125"/>
      <c r="H16" s="126"/>
      <c r="I16" s="121" t="s">
        <v>4035</v>
      </c>
      <c r="J16" s="124"/>
      <c r="K16" s="124"/>
      <c r="L16" s="124"/>
      <c r="M16" s="124"/>
      <c r="N16" s="124"/>
      <c r="O16" s="125"/>
    </row>
    <row r="17" spans="1:15" ht="19.5" customHeight="1" thickBot="1">
      <c r="A17" s="121" t="s">
        <v>4036</v>
      </c>
      <c r="B17" s="124"/>
      <c r="C17" s="124"/>
      <c r="D17" s="124"/>
      <c r="E17" s="124"/>
      <c r="F17" s="124"/>
      <c r="G17" s="125"/>
      <c r="H17" s="126"/>
      <c r="I17" s="121" t="s">
        <v>4036</v>
      </c>
      <c r="J17" s="124"/>
      <c r="K17" s="124"/>
      <c r="L17" s="124"/>
      <c r="M17" s="124"/>
      <c r="N17" s="124"/>
      <c r="O17" s="125"/>
    </row>
    <row r="18" spans="1:15" s="131" customFormat="1" ht="15.75" thickBot="1">
      <c r="A18" s="128"/>
      <c r="B18" s="129"/>
      <c r="C18" s="129"/>
      <c r="D18" s="129"/>
      <c r="E18" s="129"/>
      <c r="F18" s="129"/>
      <c r="G18" s="130"/>
      <c r="I18" s="128"/>
      <c r="J18" s="129"/>
      <c r="K18" s="129"/>
      <c r="L18" s="129"/>
      <c r="M18" s="129"/>
      <c r="N18" s="129"/>
      <c r="O18" s="130"/>
    </row>
    <row r="19" s="131" customFormat="1" ht="15"/>
    <row r="20" spans="1:14" s="131" customFormat="1" ht="22.5" customHeight="1" thickBot="1">
      <c r="A20" s="655" t="s">
        <v>4037</v>
      </c>
      <c r="B20" s="655"/>
      <c r="C20" s="655"/>
      <c r="D20" s="133" t="s">
        <v>4038</v>
      </c>
      <c r="E20" s="129"/>
      <c r="F20" s="129"/>
      <c r="I20" s="134" t="s">
        <v>4039</v>
      </c>
      <c r="J20" s="129"/>
      <c r="K20" s="129"/>
      <c r="L20" s="129"/>
      <c r="M20" s="129"/>
      <c r="N20" s="129"/>
    </row>
    <row r="21" spans="1:14" s="131" customFormat="1" ht="22.5" customHeight="1" thickBot="1">
      <c r="A21" s="655" t="s">
        <v>4040</v>
      </c>
      <c r="B21" s="655"/>
      <c r="C21" s="135" t="s">
        <v>4041</v>
      </c>
      <c r="D21" s="136"/>
      <c r="E21" s="135" t="s">
        <v>4042</v>
      </c>
      <c r="F21" s="137"/>
      <c r="I21" s="656" t="s">
        <v>4043</v>
      </c>
      <c r="J21" s="656"/>
      <c r="K21" s="137"/>
      <c r="L21" s="137"/>
      <c r="M21" s="132" t="s">
        <v>4044</v>
      </c>
      <c r="N21" s="138"/>
    </row>
    <row r="22" spans="1:14" s="131" customFormat="1" ht="22.5" customHeight="1" thickBot="1">
      <c r="A22" s="655" t="s">
        <v>4045</v>
      </c>
      <c r="B22" s="655"/>
      <c r="C22" s="139"/>
      <c r="D22" s="139"/>
      <c r="E22" s="139"/>
      <c r="F22" s="139"/>
      <c r="I22" s="657" t="s">
        <v>4046</v>
      </c>
      <c r="J22" s="657"/>
      <c r="K22" s="136"/>
      <c r="L22" s="658"/>
      <c r="M22" s="658"/>
      <c r="N22" s="136"/>
    </row>
    <row r="23" spans="1:14" s="131" customFormat="1" ht="22.5" customHeight="1" thickBot="1">
      <c r="A23" s="655" t="s">
        <v>4047</v>
      </c>
      <c r="B23" s="655"/>
      <c r="C23" s="140" t="s">
        <v>4048</v>
      </c>
      <c r="D23" s="141"/>
      <c r="E23" s="140" t="s">
        <v>4049</v>
      </c>
      <c r="F23" s="141"/>
      <c r="I23" s="134" t="s">
        <v>4050</v>
      </c>
      <c r="J23" s="134" t="s">
        <v>4051</v>
      </c>
      <c r="K23" s="137"/>
      <c r="L23" s="142"/>
      <c r="M23" s="143" t="s">
        <v>4052</v>
      </c>
      <c r="N23" s="144"/>
    </row>
    <row r="24" spans="1:14" s="131" customFormat="1" ht="22.5" customHeight="1" thickBot="1">
      <c r="A24" s="145"/>
      <c r="B24" s="146"/>
      <c r="C24" s="662" t="s">
        <v>4053</v>
      </c>
      <c r="D24" s="662"/>
      <c r="E24" s="662"/>
      <c r="F24" s="147"/>
      <c r="I24" s="145"/>
      <c r="J24" s="133" t="s">
        <v>4054</v>
      </c>
      <c r="K24" s="144"/>
      <c r="L24" s="146"/>
      <c r="M24" s="143" t="s">
        <v>4055</v>
      </c>
      <c r="N24" s="144"/>
    </row>
    <row r="25" spans="1:14" s="131" customFormat="1" ht="22.5" customHeight="1" thickBot="1">
      <c r="A25" s="655" t="s">
        <v>4056</v>
      </c>
      <c r="B25" s="655"/>
      <c r="C25" s="148"/>
      <c r="D25" s="148"/>
      <c r="E25" s="148"/>
      <c r="F25" s="148"/>
      <c r="G25" s="149"/>
      <c r="H25" s="149"/>
      <c r="I25" s="149"/>
      <c r="J25" s="149"/>
      <c r="K25" s="149"/>
      <c r="L25" s="149"/>
      <c r="M25" s="149"/>
      <c r="N25" s="149"/>
    </row>
    <row r="26" spans="3:14" s="131" customFormat="1" ht="22.5" customHeight="1" thickBot="1">
      <c r="C26" s="129"/>
      <c r="D26" s="129"/>
      <c r="E26" s="129"/>
      <c r="F26" s="129"/>
      <c r="G26" s="129"/>
      <c r="H26" s="129"/>
      <c r="I26" s="129"/>
      <c r="J26" s="129"/>
      <c r="K26" s="129"/>
      <c r="L26" s="129"/>
      <c r="M26" s="129"/>
      <c r="N26" s="129"/>
    </row>
    <row r="27" s="131" customFormat="1" ht="15"/>
    <row r="28" spans="6:14" s="131" customFormat="1" ht="15" customHeight="1">
      <c r="F28" s="732" t="s">
        <v>4090</v>
      </c>
      <c r="G28" s="733"/>
      <c r="H28" s="733"/>
      <c r="I28" s="733"/>
      <c r="J28" s="733"/>
      <c r="K28" s="733"/>
      <c r="L28" s="733"/>
      <c r="M28" s="733"/>
      <c r="N28" s="734"/>
    </row>
    <row r="29" spans="6:14" s="131" customFormat="1" ht="15">
      <c r="F29" s="735"/>
      <c r="G29" s="736"/>
      <c r="H29" s="736"/>
      <c r="I29" s="736"/>
      <c r="J29" s="736"/>
      <c r="K29" s="736"/>
      <c r="L29" s="736"/>
      <c r="M29" s="736"/>
      <c r="N29" s="737"/>
    </row>
    <row r="30" spans="9:14" s="131" customFormat="1" ht="15">
      <c r="I30" s="181"/>
      <c r="J30" s="182" t="s">
        <v>611</v>
      </c>
      <c r="K30" s="183">
        <v>1</v>
      </c>
      <c r="L30" s="184" t="s">
        <v>612</v>
      </c>
      <c r="M30" s="185"/>
      <c r="N30" s="186"/>
    </row>
    <row r="31" s="131" customFormat="1" ht="15.75" thickBot="1"/>
    <row r="32" spans="1:15" s="157" customFormat="1" ht="30" customHeight="1">
      <c r="A32" s="187" t="s">
        <v>1121</v>
      </c>
      <c r="B32" s="188" t="s">
        <v>4091</v>
      </c>
      <c r="C32" s="188"/>
      <c r="D32" s="189" t="s">
        <v>4092</v>
      </c>
      <c r="E32" s="190"/>
      <c r="F32" s="190"/>
      <c r="G32" s="190"/>
      <c r="H32" s="190"/>
      <c r="I32" s="190"/>
      <c r="J32" s="191"/>
      <c r="K32" s="188" t="s">
        <v>4093</v>
      </c>
      <c r="L32" s="188"/>
      <c r="M32" s="188" t="s">
        <v>4094</v>
      </c>
      <c r="N32" s="188"/>
      <c r="O32" s="192"/>
    </row>
    <row r="33" spans="1:15" s="131" customFormat="1" ht="18">
      <c r="A33" s="193"/>
      <c r="B33" s="738"/>
      <c r="C33" s="739"/>
      <c r="D33" s="738"/>
      <c r="E33" s="740"/>
      <c r="F33" s="740"/>
      <c r="G33" s="740"/>
      <c r="H33" s="740"/>
      <c r="I33" s="740"/>
      <c r="J33" s="739"/>
      <c r="K33" s="652"/>
      <c r="L33" s="741"/>
      <c r="M33" s="652">
        <f>A33*K33*$K$30</f>
        <v>0</v>
      </c>
      <c r="N33" s="653"/>
      <c r="O33" s="654"/>
    </row>
    <row r="34" spans="1:15" s="131" customFormat="1" ht="18">
      <c r="A34" s="193"/>
      <c r="B34" s="738"/>
      <c r="C34" s="739"/>
      <c r="D34" s="738"/>
      <c r="E34" s="740"/>
      <c r="F34" s="740"/>
      <c r="G34" s="740"/>
      <c r="H34" s="740"/>
      <c r="I34" s="740"/>
      <c r="J34" s="739"/>
      <c r="K34" s="652"/>
      <c r="L34" s="741"/>
      <c r="M34" s="652">
        <f aca="true" t="shared" si="0" ref="M34:M61">A34*K34*$K$30</f>
        <v>0</v>
      </c>
      <c r="N34" s="653"/>
      <c r="O34" s="654"/>
    </row>
    <row r="35" spans="1:15" s="131" customFormat="1" ht="18">
      <c r="A35" s="193"/>
      <c r="B35" s="738"/>
      <c r="C35" s="739"/>
      <c r="D35" s="738"/>
      <c r="E35" s="740"/>
      <c r="F35" s="740"/>
      <c r="G35" s="740"/>
      <c r="H35" s="740"/>
      <c r="I35" s="740"/>
      <c r="J35" s="739"/>
      <c r="K35" s="652"/>
      <c r="L35" s="741"/>
      <c r="M35" s="652">
        <f t="shared" si="0"/>
        <v>0</v>
      </c>
      <c r="N35" s="653"/>
      <c r="O35" s="654"/>
    </row>
    <row r="36" spans="1:15" s="131" customFormat="1" ht="18">
      <c r="A36" s="193"/>
      <c r="B36" s="738"/>
      <c r="C36" s="739"/>
      <c r="D36" s="738"/>
      <c r="E36" s="740"/>
      <c r="F36" s="740"/>
      <c r="G36" s="740"/>
      <c r="H36" s="740"/>
      <c r="I36" s="740"/>
      <c r="J36" s="739"/>
      <c r="K36" s="652"/>
      <c r="L36" s="741"/>
      <c r="M36" s="652">
        <f t="shared" si="0"/>
        <v>0</v>
      </c>
      <c r="N36" s="653"/>
      <c r="O36" s="654"/>
    </row>
    <row r="37" spans="1:15" s="131" customFormat="1" ht="18">
      <c r="A37" s="193"/>
      <c r="B37" s="738"/>
      <c r="C37" s="739"/>
      <c r="D37" s="738"/>
      <c r="E37" s="740"/>
      <c r="F37" s="740"/>
      <c r="G37" s="740"/>
      <c r="H37" s="740"/>
      <c r="I37" s="740"/>
      <c r="J37" s="739"/>
      <c r="K37" s="652"/>
      <c r="L37" s="741"/>
      <c r="M37" s="652">
        <f t="shared" si="0"/>
        <v>0</v>
      </c>
      <c r="N37" s="653"/>
      <c r="O37" s="654"/>
    </row>
    <row r="38" spans="1:15" s="131" customFormat="1" ht="18">
      <c r="A38" s="193"/>
      <c r="B38" s="738"/>
      <c r="C38" s="739"/>
      <c r="D38" s="738"/>
      <c r="E38" s="740"/>
      <c r="F38" s="740"/>
      <c r="G38" s="740"/>
      <c r="H38" s="740"/>
      <c r="I38" s="740"/>
      <c r="J38" s="739"/>
      <c r="K38" s="652"/>
      <c r="L38" s="741"/>
      <c r="M38" s="652">
        <f t="shared" si="0"/>
        <v>0</v>
      </c>
      <c r="N38" s="653"/>
      <c r="O38" s="654"/>
    </row>
    <row r="39" spans="1:15" s="131" customFormat="1" ht="18">
      <c r="A39" s="193"/>
      <c r="B39" s="738"/>
      <c r="C39" s="739"/>
      <c r="D39" s="738"/>
      <c r="E39" s="740"/>
      <c r="F39" s="740"/>
      <c r="G39" s="740"/>
      <c r="H39" s="740"/>
      <c r="I39" s="740"/>
      <c r="J39" s="739"/>
      <c r="K39" s="652"/>
      <c r="L39" s="741"/>
      <c r="M39" s="652">
        <f t="shared" si="0"/>
        <v>0</v>
      </c>
      <c r="N39" s="653"/>
      <c r="O39" s="654"/>
    </row>
    <row r="40" spans="1:15" s="131" customFormat="1" ht="18">
      <c r="A40" s="193"/>
      <c r="B40" s="738"/>
      <c r="C40" s="739"/>
      <c r="D40" s="738"/>
      <c r="E40" s="740"/>
      <c r="F40" s="740"/>
      <c r="G40" s="740"/>
      <c r="H40" s="740"/>
      <c r="I40" s="740"/>
      <c r="J40" s="739"/>
      <c r="K40" s="652"/>
      <c r="L40" s="741"/>
      <c r="M40" s="652">
        <f t="shared" si="0"/>
        <v>0</v>
      </c>
      <c r="N40" s="653"/>
      <c r="O40" s="654"/>
    </row>
    <row r="41" spans="1:15" s="131" customFormat="1" ht="18">
      <c r="A41" s="193"/>
      <c r="B41" s="738"/>
      <c r="C41" s="739"/>
      <c r="D41" s="738"/>
      <c r="E41" s="740"/>
      <c r="F41" s="740"/>
      <c r="G41" s="740"/>
      <c r="H41" s="740"/>
      <c r="I41" s="740"/>
      <c r="J41" s="739"/>
      <c r="K41" s="652"/>
      <c r="L41" s="741"/>
      <c r="M41" s="652">
        <f t="shared" si="0"/>
        <v>0</v>
      </c>
      <c r="N41" s="653"/>
      <c r="O41" s="654"/>
    </row>
    <row r="42" spans="1:15" s="131" customFormat="1" ht="18">
      <c r="A42" s="193"/>
      <c r="B42" s="738"/>
      <c r="C42" s="739"/>
      <c r="D42" s="738"/>
      <c r="E42" s="740"/>
      <c r="F42" s="740"/>
      <c r="G42" s="740"/>
      <c r="H42" s="740"/>
      <c r="I42" s="740"/>
      <c r="J42" s="739"/>
      <c r="K42" s="652"/>
      <c r="L42" s="741"/>
      <c r="M42" s="652">
        <f t="shared" si="0"/>
        <v>0</v>
      </c>
      <c r="N42" s="653"/>
      <c r="O42" s="654"/>
    </row>
    <row r="43" spans="1:15" ht="18">
      <c r="A43" s="193"/>
      <c r="B43" s="738"/>
      <c r="C43" s="739"/>
      <c r="D43" s="738"/>
      <c r="E43" s="740"/>
      <c r="F43" s="740"/>
      <c r="G43" s="740"/>
      <c r="H43" s="740"/>
      <c r="I43" s="740"/>
      <c r="J43" s="739"/>
      <c r="K43" s="652"/>
      <c r="L43" s="741"/>
      <c r="M43" s="652">
        <f t="shared" si="0"/>
        <v>0</v>
      </c>
      <c r="N43" s="653"/>
      <c r="O43" s="654"/>
    </row>
    <row r="44" spans="1:15" s="131" customFormat="1" ht="18">
      <c r="A44" s="193"/>
      <c r="B44" s="738"/>
      <c r="C44" s="739"/>
      <c r="D44" s="738"/>
      <c r="E44" s="740"/>
      <c r="F44" s="740"/>
      <c r="G44" s="740"/>
      <c r="H44" s="740"/>
      <c r="I44" s="740"/>
      <c r="J44" s="739"/>
      <c r="K44" s="652"/>
      <c r="L44" s="741"/>
      <c r="M44" s="652">
        <f t="shared" si="0"/>
        <v>0</v>
      </c>
      <c r="N44" s="653"/>
      <c r="O44" s="654"/>
    </row>
    <row r="45" spans="1:15" s="131" customFormat="1" ht="18">
      <c r="A45" s="193"/>
      <c r="B45" s="738"/>
      <c r="C45" s="739"/>
      <c r="D45" s="738"/>
      <c r="E45" s="740"/>
      <c r="F45" s="740"/>
      <c r="G45" s="740"/>
      <c r="H45" s="740"/>
      <c r="I45" s="740"/>
      <c r="J45" s="739"/>
      <c r="K45" s="652"/>
      <c r="L45" s="741"/>
      <c r="M45" s="652">
        <f t="shared" si="0"/>
        <v>0</v>
      </c>
      <c r="N45" s="653"/>
      <c r="O45" s="654"/>
    </row>
    <row r="46" spans="1:15" s="131" customFormat="1" ht="18">
      <c r="A46" s="193"/>
      <c r="B46" s="738"/>
      <c r="C46" s="739"/>
      <c r="D46" s="738"/>
      <c r="E46" s="740"/>
      <c r="F46" s="740"/>
      <c r="G46" s="740"/>
      <c r="H46" s="740"/>
      <c r="I46" s="740"/>
      <c r="J46" s="739"/>
      <c r="K46" s="652"/>
      <c r="L46" s="741"/>
      <c r="M46" s="652">
        <f t="shared" si="0"/>
        <v>0</v>
      </c>
      <c r="N46" s="653"/>
      <c r="O46" s="654"/>
    </row>
    <row r="47" spans="1:15" s="131" customFormat="1" ht="18">
      <c r="A47" s="193"/>
      <c r="B47" s="738"/>
      <c r="C47" s="739"/>
      <c r="D47" s="738"/>
      <c r="E47" s="740"/>
      <c r="F47" s="740"/>
      <c r="G47" s="740"/>
      <c r="H47" s="740"/>
      <c r="I47" s="740"/>
      <c r="J47" s="739"/>
      <c r="K47" s="652"/>
      <c r="L47" s="741"/>
      <c r="M47" s="652">
        <f t="shared" si="0"/>
        <v>0</v>
      </c>
      <c r="N47" s="653"/>
      <c r="O47" s="654"/>
    </row>
    <row r="48" spans="1:15" s="131" customFormat="1" ht="18">
      <c r="A48" s="193"/>
      <c r="B48" s="738"/>
      <c r="C48" s="739"/>
      <c r="D48" s="738"/>
      <c r="E48" s="740"/>
      <c r="F48" s="740"/>
      <c r="G48" s="740"/>
      <c r="H48" s="740"/>
      <c r="I48" s="740"/>
      <c r="J48" s="739"/>
      <c r="K48" s="652"/>
      <c r="L48" s="741"/>
      <c r="M48" s="652">
        <f t="shared" si="0"/>
        <v>0</v>
      </c>
      <c r="N48" s="653"/>
      <c r="O48" s="654"/>
    </row>
    <row r="49" spans="1:15" s="131" customFormat="1" ht="18">
      <c r="A49" s="193"/>
      <c r="B49" s="738"/>
      <c r="C49" s="739"/>
      <c r="D49" s="738"/>
      <c r="E49" s="740"/>
      <c r="F49" s="740"/>
      <c r="G49" s="740"/>
      <c r="H49" s="740"/>
      <c r="I49" s="740"/>
      <c r="J49" s="739"/>
      <c r="K49" s="652"/>
      <c r="L49" s="741"/>
      <c r="M49" s="652">
        <f t="shared" si="0"/>
        <v>0</v>
      </c>
      <c r="N49" s="653"/>
      <c r="O49" s="654"/>
    </row>
    <row r="50" spans="1:15" s="131" customFormat="1" ht="18">
      <c r="A50" s="193"/>
      <c r="B50" s="738"/>
      <c r="C50" s="739"/>
      <c r="D50" s="738"/>
      <c r="E50" s="740"/>
      <c r="F50" s="740"/>
      <c r="G50" s="740"/>
      <c r="H50" s="740"/>
      <c r="I50" s="740"/>
      <c r="J50" s="739"/>
      <c r="K50" s="652"/>
      <c r="L50" s="741"/>
      <c r="M50" s="652">
        <f t="shared" si="0"/>
        <v>0</v>
      </c>
      <c r="N50" s="653"/>
      <c r="O50" s="654"/>
    </row>
    <row r="51" spans="1:15" s="131" customFormat="1" ht="18">
      <c r="A51" s="193"/>
      <c r="B51" s="738"/>
      <c r="C51" s="739"/>
      <c r="D51" s="738"/>
      <c r="E51" s="740"/>
      <c r="F51" s="740"/>
      <c r="G51" s="740"/>
      <c r="H51" s="740"/>
      <c r="I51" s="740"/>
      <c r="J51" s="739"/>
      <c r="K51" s="652"/>
      <c r="L51" s="741"/>
      <c r="M51" s="652">
        <f t="shared" si="0"/>
        <v>0</v>
      </c>
      <c r="N51" s="653"/>
      <c r="O51" s="654"/>
    </row>
    <row r="52" spans="1:15" s="131" customFormat="1" ht="18">
      <c r="A52" s="193"/>
      <c r="B52" s="738"/>
      <c r="C52" s="739"/>
      <c r="D52" s="738"/>
      <c r="E52" s="740"/>
      <c r="F52" s="740"/>
      <c r="G52" s="740"/>
      <c r="H52" s="740"/>
      <c r="I52" s="740"/>
      <c r="J52" s="739"/>
      <c r="K52" s="652"/>
      <c r="L52" s="741"/>
      <c r="M52" s="652">
        <f t="shared" si="0"/>
        <v>0</v>
      </c>
      <c r="N52" s="653"/>
      <c r="O52" s="654"/>
    </row>
    <row r="53" spans="1:15" s="131" customFormat="1" ht="18">
      <c r="A53" s="193"/>
      <c r="B53" s="738"/>
      <c r="C53" s="739"/>
      <c r="D53" s="738"/>
      <c r="E53" s="740"/>
      <c r="F53" s="740"/>
      <c r="G53" s="740"/>
      <c r="H53" s="740"/>
      <c r="I53" s="740"/>
      <c r="J53" s="739"/>
      <c r="K53" s="652"/>
      <c r="L53" s="741"/>
      <c r="M53" s="652">
        <f t="shared" si="0"/>
        <v>0</v>
      </c>
      <c r="N53" s="653"/>
      <c r="O53" s="654"/>
    </row>
    <row r="54" spans="1:15" s="131" customFormat="1" ht="18">
      <c r="A54" s="193"/>
      <c r="B54" s="738"/>
      <c r="C54" s="739"/>
      <c r="D54" s="738"/>
      <c r="E54" s="740"/>
      <c r="F54" s="740"/>
      <c r="G54" s="740"/>
      <c r="H54" s="740"/>
      <c r="I54" s="740"/>
      <c r="J54" s="739"/>
      <c r="K54" s="652"/>
      <c r="L54" s="741"/>
      <c r="M54" s="652">
        <f t="shared" si="0"/>
        <v>0</v>
      </c>
      <c r="N54" s="653"/>
      <c r="O54" s="654"/>
    </row>
    <row r="55" spans="1:15" ht="18">
      <c r="A55" s="193"/>
      <c r="B55" s="738"/>
      <c r="C55" s="739"/>
      <c r="D55" s="738"/>
      <c r="E55" s="740"/>
      <c r="F55" s="740"/>
      <c r="G55" s="740"/>
      <c r="H55" s="740"/>
      <c r="I55" s="740"/>
      <c r="J55" s="739"/>
      <c r="K55" s="652"/>
      <c r="L55" s="741"/>
      <c r="M55" s="652">
        <f t="shared" si="0"/>
        <v>0</v>
      </c>
      <c r="N55" s="653"/>
      <c r="O55" s="654"/>
    </row>
    <row r="56" spans="1:15" ht="18">
      <c r="A56" s="193"/>
      <c r="B56" s="738"/>
      <c r="C56" s="739"/>
      <c r="D56" s="738"/>
      <c r="E56" s="740"/>
      <c r="F56" s="740"/>
      <c r="G56" s="740"/>
      <c r="H56" s="740"/>
      <c r="I56" s="740"/>
      <c r="J56" s="739"/>
      <c r="K56" s="652"/>
      <c r="L56" s="741"/>
      <c r="M56" s="652">
        <f t="shared" si="0"/>
        <v>0</v>
      </c>
      <c r="N56" s="653"/>
      <c r="O56" s="654"/>
    </row>
    <row r="57" spans="1:15" ht="18">
      <c r="A57" s="193"/>
      <c r="B57" s="738"/>
      <c r="C57" s="739"/>
      <c r="D57" s="738"/>
      <c r="E57" s="740"/>
      <c r="F57" s="740"/>
      <c r="G57" s="740"/>
      <c r="H57" s="740"/>
      <c r="I57" s="740"/>
      <c r="J57" s="739"/>
      <c r="K57" s="652"/>
      <c r="L57" s="741"/>
      <c r="M57" s="652">
        <f t="shared" si="0"/>
        <v>0</v>
      </c>
      <c r="N57" s="653"/>
      <c r="O57" s="654"/>
    </row>
    <row r="58" spans="1:15" ht="18">
      <c r="A58" s="193"/>
      <c r="B58" s="738"/>
      <c r="C58" s="739"/>
      <c r="D58" s="738"/>
      <c r="E58" s="740"/>
      <c r="F58" s="740"/>
      <c r="G58" s="740"/>
      <c r="H58" s="740"/>
      <c r="I58" s="740"/>
      <c r="J58" s="739"/>
      <c r="K58" s="652"/>
      <c r="L58" s="741"/>
      <c r="M58" s="652">
        <f t="shared" si="0"/>
        <v>0</v>
      </c>
      <c r="N58" s="653"/>
      <c r="O58" s="654"/>
    </row>
    <row r="59" spans="1:15" ht="18">
      <c r="A59" s="193"/>
      <c r="B59" s="738"/>
      <c r="C59" s="739"/>
      <c r="D59" s="738"/>
      <c r="E59" s="740"/>
      <c r="F59" s="740"/>
      <c r="G59" s="740"/>
      <c r="H59" s="740"/>
      <c r="I59" s="740"/>
      <c r="J59" s="739"/>
      <c r="K59" s="652"/>
      <c r="L59" s="741"/>
      <c r="M59" s="652">
        <f t="shared" si="0"/>
        <v>0</v>
      </c>
      <c r="N59" s="653"/>
      <c r="O59" s="654"/>
    </row>
    <row r="60" spans="1:15" ht="18">
      <c r="A60" s="193"/>
      <c r="B60" s="738"/>
      <c r="C60" s="739"/>
      <c r="D60" s="738"/>
      <c r="E60" s="740"/>
      <c r="F60" s="740"/>
      <c r="G60" s="740"/>
      <c r="H60" s="740"/>
      <c r="I60" s="740"/>
      <c r="J60" s="739"/>
      <c r="K60" s="652"/>
      <c r="L60" s="741"/>
      <c r="M60" s="652">
        <f t="shared" si="0"/>
        <v>0</v>
      </c>
      <c r="N60" s="653"/>
      <c r="O60" s="654"/>
    </row>
    <row r="61" spans="1:15" ht="18.75" thickBot="1">
      <c r="A61" s="194"/>
      <c r="B61" s="748"/>
      <c r="C61" s="749"/>
      <c r="D61" s="748"/>
      <c r="E61" s="750"/>
      <c r="F61" s="750"/>
      <c r="G61" s="750"/>
      <c r="H61" s="750"/>
      <c r="I61" s="750"/>
      <c r="J61" s="749"/>
      <c r="K61" s="652"/>
      <c r="L61" s="741"/>
      <c r="M61" s="652">
        <f t="shared" si="0"/>
        <v>0</v>
      </c>
      <c r="N61" s="653"/>
      <c r="O61" s="654"/>
    </row>
    <row r="62" spans="6:15" ht="18.75" thickBot="1">
      <c r="F62" s="742" t="s">
        <v>4095</v>
      </c>
      <c r="G62" s="743"/>
      <c r="H62" s="743"/>
      <c r="I62" s="743"/>
      <c r="J62" s="743"/>
      <c r="K62" s="743"/>
      <c r="L62" s="744"/>
      <c r="M62" s="745">
        <f>SUM(M33:O61)</f>
        <v>0</v>
      </c>
      <c r="N62" s="746"/>
      <c r="O62" s="747"/>
    </row>
  </sheetData>
  <sheetProtection/>
  <mergeCells count="128">
    <mergeCell ref="F62:L62"/>
    <mergeCell ref="M62:O62"/>
    <mergeCell ref="B60:C60"/>
    <mergeCell ref="D60:J60"/>
    <mergeCell ref="K60:L60"/>
    <mergeCell ref="M60:O60"/>
    <mergeCell ref="B61:C61"/>
    <mergeCell ref="D61:J61"/>
    <mergeCell ref="K61:L61"/>
    <mergeCell ref="M61:O61"/>
    <mergeCell ref="B58:C58"/>
    <mergeCell ref="D58:J58"/>
    <mergeCell ref="K58:L58"/>
    <mergeCell ref="M58:O58"/>
    <mergeCell ref="B59:C59"/>
    <mergeCell ref="D59:J59"/>
    <mergeCell ref="K59:L59"/>
    <mergeCell ref="M59:O59"/>
    <mergeCell ref="B56:C56"/>
    <mergeCell ref="D56:J56"/>
    <mergeCell ref="K56:L56"/>
    <mergeCell ref="M56:O56"/>
    <mergeCell ref="B57:C57"/>
    <mergeCell ref="D57:J57"/>
    <mergeCell ref="K57:L57"/>
    <mergeCell ref="M57:O57"/>
    <mergeCell ref="B54:C54"/>
    <mergeCell ref="D54:J54"/>
    <mergeCell ref="K54:L54"/>
    <mergeCell ref="M54:O54"/>
    <mergeCell ref="B55:C55"/>
    <mergeCell ref="D55:J55"/>
    <mergeCell ref="K55:L55"/>
    <mergeCell ref="M55:O55"/>
    <mergeCell ref="B52:C52"/>
    <mergeCell ref="D52:J52"/>
    <mergeCell ref="K52:L52"/>
    <mergeCell ref="M52:O52"/>
    <mergeCell ref="B53:C53"/>
    <mergeCell ref="D53:J53"/>
    <mergeCell ref="K53:L53"/>
    <mergeCell ref="M53:O53"/>
    <mergeCell ref="B50:C50"/>
    <mergeCell ref="D50:J50"/>
    <mergeCell ref="K50:L50"/>
    <mergeCell ref="M50:O50"/>
    <mergeCell ref="B51:C51"/>
    <mergeCell ref="D51:J51"/>
    <mergeCell ref="K51:L51"/>
    <mergeCell ref="M51:O51"/>
    <mergeCell ref="B48:C48"/>
    <mergeCell ref="D48:J48"/>
    <mergeCell ref="K48:L48"/>
    <mergeCell ref="M48:O48"/>
    <mergeCell ref="B49:C49"/>
    <mergeCell ref="D49:J49"/>
    <mergeCell ref="K49:L49"/>
    <mergeCell ref="M49:O49"/>
    <mergeCell ref="B46:C46"/>
    <mergeCell ref="D46:J46"/>
    <mergeCell ref="K46:L46"/>
    <mergeCell ref="M46:O46"/>
    <mergeCell ref="B47:C47"/>
    <mergeCell ref="D47:J47"/>
    <mergeCell ref="K47:L47"/>
    <mergeCell ref="M47:O47"/>
    <mergeCell ref="B44:C44"/>
    <mergeCell ref="D44:J44"/>
    <mergeCell ref="K44:L44"/>
    <mergeCell ref="M44:O44"/>
    <mergeCell ref="B45:C45"/>
    <mergeCell ref="D45:J45"/>
    <mergeCell ref="K45:L45"/>
    <mergeCell ref="M45:O45"/>
    <mergeCell ref="B42:C42"/>
    <mergeCell ref="D42:J42"/>
    <mergeCell ref="K42:L42"/>
    <mergeCell ref="M42:O42"/>
    <mergeCell ref="B43:C43"/>
    <mergeCell ref="D43:J43"/>
    <mergeCell ref="K43:L43"/>
    <mergeCell ref="M43:O43"/>
    <mergeCell ref="B40:C40"/>
    <mergeCell ref="D40:J40"/>
    <mergeCell ref="K40:L40"/>
    <mergeCell ref="M40:O40"/>
    <mergeCell ref="B41:C41"/>
    <mergeCell ref="D41:J41"/>
    <mergeCell ref="K41:L41"/>
    <mergeCell ref="M41:O41"/>
    <mergeCell ref="B38:C38"/>
    <mergeCell ref="D38:J38"/>
    <mergeCell ref="K38:L38"/>
    <mergeCell ref="M38:O38"/>
    <mergeCell ref="B39:C39"/>
    <mergeCell ref="D39:J39"/>
    <mergeCell ref="K39:L39"/>
    <mergeCell ref="M39:O39"/>
    <mergeCell ref="B36:C36"/>
    <mergeCell ref="D36:J36"/>
    <mergeCell ref="K36:L36"/>
    <mergeCell ref="M36:O36"/>
    <mergeCell ref="B37:C37"/>
    <mergeCell ref="D37:J37"/>
    <mergeCell ref="K37:L37"/>
    <mergeCell ref="M37:O37"/>
    <mergeCell ref="B34:C34"/>
    <mergeCell ref="D34:J34"/>
    <mergeCell ref="K34:L34"/>
    <mergeCell ref="M34:O34"/>
    <mergeCell ref="B35:C35"/>
    <mergeCell ref="D35:J35"/>
    <mergeCell ref="K35:L35"/>
    <mergeCell ref="M35:O35"/>
    <mergeCell ref="A23:B23"/>
    <mergeCell ref="C24:E24"/>
    <mergeCell ref="A25:B25"/>
    <mergeCell ref="F28:N29"/>
    <mergeCell ref="B33:C33"/>
    <mergeCell ref="D33:J33"/>
    <mergeCell ref="K33:L33"/>
    <mergeCell ref="M33:O33"/>
    <mergeCell ref="A20:C20"/>
    <mergeCell ref="A21:B21"/>
    <mergeCell ref="I21:J21"/>
    <mergeCell ref="A22:B22"/>
    <mergeCell ref="I22:J22"/>
    <mergeCell ref="L22:M22"/>
  </mergeCells>
  <printOptions/>
  <pageMargins left="0.75" right="0.75" top="1" bottom="1" header="0.5" footer="0.5"/>
  <pageSetup fitToHeight="1" fitToWidth="1" horizontalDpi="600" verticalDpi="600" orientation="portrait" scale="56" r:id="rId1"/>
</worksheet>
</file>

<file path=xl/worksheets/sheet9.xml><?xml version="1.0" encoding="utf-8"?>
<worksheet xmlns="http://schemas.openxmlformats.org/spreadsheetml/2006/main" xmlns:r="http://schemas.openxmlformats.org/officeDocument/2006/relationships">
  <dimension ref="A1:K25"/>
  <sheetViews>
    <sheetView zoomScalePageLayoutView="0" workbookViewId="0" topLeftCell="A1">
      <selection activeCell="P43" sqref="P43"/>
    </sheetView>
  </sheetViews>
  <sheetFormatPr defaultColWidth="9.140625" defaultRowHeight="12.75"/>
  <cols>
    <col min="1" max="1" width="15.57421875" style="21" customWidth="1"/>
    <col min="2" max="2" width="9.140625" style="21" customWidth="1"/>
    <col min="3" max="3" width="0.42578125" style="21" customWidth="1"/>
    <col min="4" max="4" width="9.140625" style="21" hidden="1" customWidth="1"/>
    <col min="5" max="16384" width="9.140625" style="21" customWidth="1"/>
  </cols>
  <sheetData>
    <row r="1" spans="1:4" ht="31.5" customHeight="1">
      <c r="A1" s="751" t="s">
        <v>4096</v>
      </c>
      <c r="B1" s="752"/>
      <c r="C1" s="752"/>
      <c r="D1" s="752"/>
    </row>
    <row r="2" spans="1:2" ht="12.75">
      <c r="A2" s="195" t="s">
        <v>1006</v>
      </c>
      <c r="B2" s="21">
        <v>14</v>
      </c>
    </row>
    <row r="3" spans="1:2" ht="12.75">
      <c r="A3" s="195" t="s">
        <v>4097</v>
      </c>
      <c r="B3" s="21">
        <v>61</v>
      </c>
    </row>
    <row r="4" spans="1:2" ht="12.75">
      <c r="A4" s="195" t="s">
        <v>4098</v>
      </c>
      <c r="B4" s="21">
        <v>58</v>
      </c>
    </row>
    <row r="5" spans="1:2" ht="12.75">
      <c r="A5" s="195" t="s">
        <v>4099</v>
      </c>
      <c r="B5" s="21">
        <v>77</v>
      </c>
    </row>
    <row r="6" spans="1:2" ht="12.75">
      <c r="A6" s="195" t="s">
        <v>4100</v>
      </c>
      <c r="B6" s="21">
        <v>18</v>
      </c>
    </row>
    <row r="7" spans="1:5" ht="12.75">
      <c r="A7" s="195" t="s">
        <v>3780</v>
      </c>
      <c r="B7" s="21">
        <f>SUM(B2:B6)</f>
        <v>228</v>
      </c>
      <c r="E7" s="21" t="s">
        <v>4101</v>
      </c>
    </row>
    <row r="25" spans="5:11" ht="12.75">
      <c r="E25" s="21" t="s">
        <v>4102</v>
      </c>
      <c r="H25" s="21" t="s">
        <v>4103</v>
      </c>
      <c r="K25" s="196">
        <v>446</v>
      </c>
    </row>
  </sheetData>
  <sheetProtection/>
  <mergeCells count="1">
    <mergeCell ref="A1:D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Seiple Lithograph Coimpany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A. Straka</dc:creator>
  <cp:keywords/>
  <dc:description/>
  <cp:lastModifiedBy>Meisel, Andrew</cp:lastModifiedBy>
  <cp:lastPrinted>2013-08-16T16:49:18Z</cp:lastPrinted>
  <dcterms:created xsi:type="dcterms:W3CDTF">2001-08-21T19:50:58Z</dcterms:created>
  <dcterms:modified xsi:type="dcterms:W3CDTF">2014-01-24T23:21:02Z</dcterms:modified>
  <cp:category/>
  <cp:version/>
  <cp:contentType/>
  <cp:contentStatus/>
</cp:coreProperties>
</file>